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hare\MS1981(2020.09.21)\"/>
    </mc:Choice>
  </mc:AlternateContent>
  <bookViews>
    <workbookView xWindow="0" yWindow="0" windowWidth="11400" windowHeight="7815"/>
  </bookViews>
  <sheets>
    <sheet name="順位" sheetId="48" r:id="rId1"/>
    <sheet name="Ｇ" sheetId="9" r:id="rId2"/>
    <sheet name="Ｃ" sheetId="11" r:id="rId3"/>
    <sheet name="Ｔ" sheetId="10" r:id="rId4"/>
    <sheet name="S" sheetId="45" r:id="rId5"/>
    <sheet name="Ｄ" sheetId="7" r:id="rId6"/>
    <sheet name="Ｗ" sheetId="24" r:id="rId7"/>
    <sheet name="F" sheetId="15" r:id="rId8"/>
    <sheet name="Ｂ" sheetId="49" r:id="rId9"/>
    <sheet name="Ｏ" sheetId="16" r:id="rId10"/>
    <sheet name="L" sheetId="13" r:id="rId11"/>
    <sheet name="Ｈ" sheetId="3" r:id="rId12"/>
    <sheet name="Bu" sheetId="1" r:id="rId13"/>
    <sheet name="Ｐ" sheetId="50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48" l="1"/>
  <c r="L29" i="48"/>
  <c r="M17" i="48"/>
  <c r="L17" i="48"/>
  <c r="S17" i="48" l="1"/>
  <c r="S16" i="48"/>
  <c r="U15" i="48"/>
  <c r="T15" i="48"/>
  <c r="S15" i="48"/>
  <c r="R15" i="48"/>
  <c r="Q15" i="48"/>
  <c r="I12" i="48" l="1"/>
  <c r="I11" i="48"/>
  <c r="I10" i="48"/>
  <c r="I9" i="48"/>
  <c r="I8" i="48"/>
  <c r="I7" i="48"/>
  <c r="I6" i="48"/>
  <c r="I5" i="48"/>
  <c r="I4" i="48"/>
  <c r="I3" i="48"/>
  <c r="I2" i="48"/>
  <c r="I1" i="48"/>
  <c r="G12" i="48"/>
  <c r="G11" i="48"/>
  <c r="G10" i="48"/>
  <c r="G9" i="48"/>
  <c r="G8" i="48"/>
  <c r="G7" i="48"/>
  <c r="G6" i="48"/>
  <c r="G5" i="48"/>
  <c r="G4" i="48"/>
  <c r="G3" i="48"/>
  <c r="G2" i="48"/>
  <c r="G1" i="48"/>
  <c r="E12" i="48"/>
  <c r="E11" i="48"/>
  <c r="E10" i="48"/>
  <c r="E9" i="48"/>
  <c r="E8" i="48"/>
  <c r="E7" i="48"/>
  <c r="E6" i="48"/>
  <c r="E5" i="48"/>
  <c r="E4" i="48"/>
  <c r="E3" i="48"/>
  <c r="E2" i="48"/>
  <c r="E1" i="48"/>
  <c r="C12" i="48"/>
  <c r="C11" i="48"/>
  <c r="C10" i="48"/>
  <c r="C9" i="48"/>
  <c r="C8" i="48"/>
  <c r="C7" i="48"/>
  <c r="C6" i="48"/>
  <c r="C5" i="48"/>
  <c r="C4" i="48"/>
  <c r="C3" i="48"/>
  <c r="C2" i="48"/>
  <c r="C1" i="48"/>
  <c r="J1" i="48" l="1"/>
  <c r="J3" i="48"/>
  <c r="J5" i="48"/>
  <c r="J7" i="48"/>
  <c r="J9" i="48"/>
  <c r="J12" i="48"/>
  <c r="J2" i="48"/>
  <c r="J4" i="48"/>
  <c r="J6" i="48"/>
  <c r="J8" i="48"/>
  <c r="J10" i="48"/>
  <c r="J11" i="48"/>
  <c r="K8" i="48" l="1"/>
  <c r="K12" i="48"/>
  <c r="K3" i="48"/>
  <c r="K9" i="48"/>
  <c r="K11" i="48"/>
  <c r="K7" i="48"/>
  <c r="K5" i="48"/>
  <c r="K4" i="48"/>
  <c r="K6" i="48"/>
  <c r="K1" i="48"/>
  <c r="K10" i="48"/>
  <c r="K2" i="48"/>
</calcChain>
</file>

<file path=xl/sharedStrings.xml><?xml version="1.0" encoding="utf-8"?>
<sst xmlns="http://schemas.openxmlformats.org/spreadsheetml/2006/main" count="4141" uniqueCount="743">
  <si>
    <t>中</t>
    <rPh sb="0" eb="1">
      <t>ナカ</t>
    </rPh>
    <phoneticPr fontId="1"/>
  </si>
  <si>
    <t>左</t>
    <rPh sb="0" eb="1">
      <t>ヒダリ</t>
    </rPh>
    <phoneticPr fontId="1"/>
  </si>
  <si>
    <t>-</t>
    <phoneticPr fontId="1"/>
  </si>
  <si>
    <t>守</t>
    <rPh sb="0" eb="1">
      <t>シュ</t>
    </rPh>
    <phoneticPr fontId="1"/>
  </si>
  <si>
    <t>名前</t>
    <rPh sb="0" eb="2">
      <t>ナマエ</t>
    </rPh>
    <phoneticPr fontId="1"/>
  </si>
  <si>
    <t>投/打</t>
    <rPh sb="0" eb="1">
      <t>トウ</t>
    </rPh>
    <rPh sb="2" eb="3">
      <t>ダ</t>
    </rPh>
    <phoneticPr fontId="1"/>
  </si>
  <si>
    <t>左/左</t>
    <rPh sb="0" eb="1">
      <t>ヒダリ</t>
    </rPh>
    <rPh sb="2" eb="3">
      <t>ヒダリ</t>
    </rPh>
    <phoneticPr fontId="1"/>
  </si>
  <si>
    <t>AH</t>
    <phoneticPr fontId="1"/>
  </si>
  <si>
    <t>PH</t>
    <phoneticPr fontId="1"/>
  </si>
  <si>
    <t>○</t>
    <phoneticPr fontId="1"/>
  </si>
  <si>
    <t>投</t>
    <rPh sb="0" eb="1">
      <t>トウ</t>
    </rPh>
    <phoneticPr fontId="1"/>
  </si>
  <si>
    <t>一</t>
    <rPh sb="0" eb="1">
      <t>イチ</t>
    </rPh>
    <phoneticPr fontId="1"/>
  </si>
  <si>
    <t>二</t>
    <rPh sb="0" eb="1">
      <t>ニ</t>
    </rPh>
    <phoneticPr fontId="1"/>
  </si>
  <si>
    <t>三</t>
    <rPh sb="0" eb="1">
      <t>サン</t>
    </rPh>
    <phoneticPr fontId="1"/>
  </si>
  <si>
    <t>遊</t>
    <rPh sb="0" eb="1">
      <t>ユウ</t>
    </rPh>
    <phoneticPr fontId="1"/>
  </si>
  <si>
    <t>外</t>
    <rPh sb="0" eb="1">
      <t>ガイ</t>
    </rPh>
    <phoneticPr fontId="1"/>
  </si>
  <si>
    <t>捕</t>
    <rPh sb="0" eb="1">
      <t>ホ</t>
    </rPh>
    <phoneticPr fontId="1"/>
  </si>
  <si>
    <t>肩</t>
    <rPh sb="0" eb="1">
      <t>カタ</t>
    </rPh>
    <phoneticPr fontId="1"/>
  </si>
  <si>
    <t>右/右</t>
    <rPh sb="0" eb="1">
      <t>ミギ</t>
    </rPh>
    <rPh sb="2" eb="3">
      <t>ミギ</t>
    </rPh>
    <phoneticPr fontId="1"/>
  </si>
  <si>
    <t>右</t>
    <rPh sb="0" eb="1">
      <t>ミギ</t>
    </rPh>
    <phoneticPr fontId="1"/>
  </si>
  <si>
    <t>右/左</t>
    <rPh sb="0" eb="1">
      <t>ミギ</t>
    </rPh>
    <rPh sb="2" eb="3">
      <t>ヒダリ</t>
    </rPh>
    <phoneticPr fontId="1"/>
  </si>
  <si>
    <t>番</t>
    <rPh sb="0" eb="1">
      <t>バン</t>
    </rPh>
    <phoneticPr fontId="1"/>
  </si>
  <si>
    <t>×</t>
    <phoneticPr fontId="1"/>
  </si>
  <si>
    <t>先</t>
    <rPh sb="0" eb="1">
      <t>サキ</t>
    </rPh>
    <phoneticPr fontId="1"/>
  </si>
  <si>
    <t>抑</t>
    <rPh sb="0" eb="1">
      <t>オサ</t>
    </rPh>
    <phoneticPr fontId="1"/>
  </si>
  <si>
    <t>肌</t>
    <rPh sb="0" eb="1">
      <t>ハダ</t>
    </rPh>
    <phoneticPr fontId="1"/>
  </si>
  <si>
    <t>黄</t>
    <rPh sb="0" eb="1">
      <t>キ</t>
    </rPh>
    <phoneticPr fontId="1"/>
  </si>
  <si>
    <t>黒</t>
    <rPh sb="0" eb="1">
      <t>クロ</t>
    </rPh>
    <phoneticPr fontId="1"/>
  </si>
  <si>
    <t>白</t>
    <rPh sb="0" eb="1">
      <t>シロ</t>
    </rPh>
    <phoneticPr fontId="1"/>
  </si>
  <si>
    <t>人</t>
    <rPh sb="0" eb="1">
      <t>ヒト</t>
    </rPh>
    <phoneticPr fontId="1"/>
  </si>
  <si>
    <t>控</t>
    <rPh sb="0" eb="1">
      <t>ヒカ</t>
    </rPh>
    <phoneticPr fontId="1"/>
  </si>
  <si>
    <t>打点</t>
    <rPh sb="0" eb="2">
      <t>ダテン</t>
    </rPh>
    <phoneticPr fontId="1"/>
  </si>
  <si>
    <t>走力</t>
    <rPh sb="0" eb="2">
      <t>ソウリョク</t>
    </rPh>
    <phoneticPr fontId="1"/>
  </si>
  <si>
    <t>安定</t>
    <rPh sb="0" eb="2">
      <t>アンテイ</t>
    </rPh>
    <phoneticPr fontId="1"/>
  </si>
  <si>
    <t>利腕</t>
    <rPh sb="0" eb="1">
      <t>キ</t>
    </rPh>
    <rPh sb="1" eb="2">
      <t>ウデ</t>
    </rPh>
    <phoneticPr fontId="1"/>
  </si>
  <si>
    <t>右上</t>
    <rPh sb="0" eb="2">
      <t>ミギウエ</t>
    </rPh>
    <phoneticPr fontId="1"/>
  </si>
  <si>
    <t>右横</t>
    <rPh sb="0" eb="2">
      <t>ミギヨコ</t>
    </rPh>
    <phoneticPr fontId="1"/>
  </si>
  <si>
    <t>左上</t>
    <rPh sb="0" eb="1">
      <t>ヒダリ</t>
    </rPh>
    <rPh sb="1" eb="2">
      <t>ウエ</t>
    </rPh>
    <phoneticPr fontId="1"/>
  </si>
  <si>
    <t>防率</t>
    <rPh sb="0" eb="1">
      <t>ボウ</t>
    </rPh>
    <rPh sb="1" eb="2">
      <t>リツ</t>
    </rPh>
    <phoneticPr fontId="1"/>
  </si>
  <si>
    <t>WHIP</t>
    <phoneticPr fontId="1"/>
  </si>
  <si>
    <t>体力</t>
    <rPh sb="0" eb="2">
      <t>タイリョク</t>
    </rPh>
    <phoneticPr fontId="1"/>
  </si>
  <si>
    <t>最速</t>
    <rPh sb="0" eb="2">
      <t>サイソク</t>
    </rPh>
    <phoneticPr fontId="1"/>
  </si>
  <si>
    <t>中速</t>
    <rPh sb="0" eb="2">
      <t>チュウソク</t>
    </rPh>
    <phoneticPr fontId="1"/>
  </si>
  <si>
    <t>落速</t>
    <rPh sb="0" eb="1">
      <t>オ</t>
    </rPh>
    <rPh sb="1" eb="2">
      <t>ソク</t>
    </rPh>
    <phoneticPr fontId="1"/>
  </si>
  <si>
    <t>下</t>
    <rPh sb="0" eb="1">
      <t>シタ</t>
    </rPh>
    <phoneticPr fontId="1"/>
  </si>
  <si>
    <t>制球</t>
    <rPh sb="0" eb="2">
      <t>セイキュウ</t>
    </rPh>
    <phoneticPr fontId="1"/>
  </si>
  <si>
    <t>威</t>
    <rPh sb="0" eb="1">
      <t>イ</t>
    </rPh>
    <phoneticPr fontId="1"/>
  </si>
  <si>
    <t>Ｋ</t>
    <phoneticPr fontId="1"/>
  </si>
  <si>
    <t>配球タイプ</t>
    <rPh sb="0" eb="2">
      <t>ハイキュウ</t>
    </rPh>
    <phoneticPr fontId="1"/>
  </si>
  <si>
    <t>球速タイプ</t>
    <rPh sb="0" eb="2">
      <t>キュウソク</t>
    </rPh>
    <phoneticPr fontId="1"/>
  </si>
  <si>
    <t>Ａ＋</t>
    <phoneticPr fontId="1"/>
  </si>
  <si>
    <t>バランス（小）</t>
    <rPh sb="5" eb="6">
      <t>コ</t>
    </rPh>
    <phoneticPr fontId="1"/>
  </si>
  <si>
    <t>Ｃ</t>
    <phoneticPr fontId="1"/>
  </si>
  <si>
    <t>左中心（大）</t>
    <rPh sb="0" eb="1">
      <t>ヒダリ</t>
    </rPh>
    <rPh sb="1" eb="3">
      <t>チュウシン</t>
    </rPh>
    <rPh sb="4" eb="5">
      <t>ダイ</t>
    </rPh>
    <phoneticPr fontId="1"/>
  </si>
  <si>
    <t>左中心（小）</t>
    <rPh sb="0" eb="1">
      <t>ヒダリ</t>
    </rPh>
    <rPh sb="1" eb="3">
      <t>チュウシン</t>
    </rPh>
    <rPh sb="4" eb="5">
      <t>ショウ</t>
    </rPh>
    <phoneticPr fontId="1"/>
  </si>
  <si>
    <t>スターティングメンバー</t>
    <phoneticPr fontId="1"/>
  </si>
  <si>
    <t>控え</t>
    <rPh sb="0" eb="1">
      <t>ヒカ</t>
    </rPh>
    <phoneticPr fontId="1"/>
  </si>
  <si>
    <t>ピッチャー打撃</t>
    <rPh sb="5" eb="7">
      <t>ダゲキ</t>
    </rPh>
    <phoneticPr fontId="1"/>
  </si>
  <si>
    <t>ピッチャー</t>
    <phoneticPr fontId="1"/>
  </si>
  <si>
    <t>右/両</t>
    <rPh sb="0" eb="1">
      <t>ミギ</t>
    </rPh>
    <rPh sb="2" eb="3">
      <t>リョウ</t>
    </rPh>
    <phoneticPr fontId="1"/>
  </si>
  <si>
    <t>▲</t>
    <phoneticPr fontId="1"/>
  </si>
  <si>
    <t>指
(一)</t>
    <rPh sb="0" eb="1">
      <t>ユビ</t>
    </rPh>
    <rPh sb="3" eb="4">
      <t>イチ</t>
    </rPh>
    <phoneticPr fontId="1"/>
  </si>
  <si>
    <t>左横</t>
    <rPh sb="0" eb="1">
      <t>ヒダリ</t>
    </rPh>
    <rPh sb="1" eb="2">
      <t>ヨコ</t>
    </rPh>
    <phoneticPr fontId="1"/>
  </si>
  <si>
    <t>右中心（小）</t>
    <phoneticPr fontId="1"/>
  </si>
  <si>
    <t>右中心（小）</t>
    <rPh sb="0" eb="1">
      <t>ミギ</t>
    </rPh>
    <rPh sb="1" eb="3">
      <t>チュウシン</t>
    </rPh>
    <rPh sb="4" eb="5">
      <t>ショウ</t>
    </rPh>
    <phoneticPr fontId="1"/>
  </si>
  <si>
    <t>左/左</t>
    <phoneticPr fontId="1"/>
  </si>
  <si>
    <t>Ｄ</t>
    <phoneticPr fontId="1"/>
  </si>
  <si>
    <t>Ａ＋</t>
    <phoneticPr fontId="1"/>
  </si>
  <si>
    <t>Ｂ＋</t>
    <phoneticPr fontId="1"/>
  </si>
  <si>
    <t>右/右</t>
    <phoneticPr fontId="1"/>
  </si>
  <si>
    <t>バランス（小）</t>
    <phoneticPr fontId="1"/>
  </si>
  <si>
    <t>ふじた</t>
    <phoneticPr fontId="1"/>
  </si>
  <si>
    <t>右下</t>
    <rPh sb="0" eb="1">
      <t>ミギ</t>
    </rPh>
    <rPh sb="1" eb="2">
      <t>シタ</t>
    </rPh>
    <phoneticPr fontId="1"/>
  </si>
  <si>
    <t>右/右</t>
    <rPh sb="2" eb="3">
      <t>ミギ</t>
    </rPh>
    <phoneticPr fontId="1"/>
  </si>
  <si>
    <t>おちあい</t>
    <phoneticPr fontId="1"/>
  </si>
  <si>
    <t>左/左</t>
    <phoneticPr fontId="1"/>
  </si>
  <si>
    <t>バランス（小）</t>
    <rPh sb="5" eb="6">
      <t>ショウ</t>
    </rPh>
    <phoneticPr fontId="1"/>
  </si>
  <si>
    <t>黄</t>
    <phoneticPr fontId="1"/>
  </si>
  <si>
    <t>右中心（小）</t>
    <rPh sb="0" eb="1">
      <t>ミギ</t>
    </rPh>
    <rPh sb="1" eb="3">
      <t>チュウシン</t>
    </rPh>
    <phoneticPr fontId="1"/>
  </si>
  <si>
    <t>ホークス</t>
    <phoneticPr fontId="1"/>
  </si>
  <si>
    <t>ドラゴンズ</t>
    <phoneticPr fontId="1"/>
  </si>
  <si>
    <t>ジャイアンツ</t>
    <phoneticPr fontId="1"/>
  </si>
  <si>
    <t>タイガース</t>
    <phoneticPr fontId="1"/>
  </si>
  <si>
    <t>カープ</t>
    <phoneticPr fontId="1"/>
  </si>
  <si>
    <t>いしげ</t>
    <phoneticPr fontId="1"/>
  </si>
  <si>
    <t>右/右</t>
    <phoneticPr fontId="1"/>
  </si>
  <si>
    <t>Ｃ</t>
    <phoneticPr fontId="1"/>
  </si>
  <si>
    <t>ふるや</t>
    <phoneticPr fontId="1"/>
  </si>
  <si>
    <t>左中心（小）</t>
    <rPh sb="0" eb="1">
      <t>ヒダリ</t>
    </rPh>
    <rPh sb="1" eb="3">
      <t>チュウシン</t>
    </rPh>
    <rPh sb="4" eb="5">
      <t>コ</t>
    </rPh>
    <phoneticPr fontId="1"/>
  </si>
  <si>
    <t>オリオンズ</t>
    <phoneticPr fontId="1"/>
  </si>
  <si>
    <t>ありとう</t>
    <phoneticPr fontId="1"/>
  </si>
  <si>
    <t>みずたに</t>
    <phoneticPr fontId="1"/>
  </si>
  <si>
    <t>右横</t>
    <rPh sb="0" eb="1">
      <t>ミギ</t>
    </rPh>
    <rPh sb="1" eb="2">
      <t>ヨコ</t>
    </rPh>
    <phoneticPr fontId="1"/>
  </si>
  <si>
    <t>おかだ</t>
    <phoneticPr fontId="1"/>
  </si>
  <si>
    <t>ながさき</t>
    <phoneticPr fontId="1"/>
  </si>
  <si>
    <t>右/右</t>
    <phoneticPr fontId="1"/>
  </si>
  <si>
    <t>黄</t>
    <phoneticPr fontId="1"/>
  </si>
  <si>
    <t>ホエールズ</t>
    <phoneticPr fontId="1"/>
  </si>
  <si>
    <t>まつなが</t>
    <phoneticPr fontId="1"/>
  </si>
  <si>
    <t>Ａ</t>
    <phoneticPr fontId="1"/>
  </si>
  <si>
    <t>りー</t>
    <phoneticPr fontId="1"/>
  </si>
  <si>
    <t>にしな</t>
    <phoneticPr fontId="1"/>
  </si>
  <si>
    <t>打点</t>
    <rPh sb="0" eb="1">
      <t>ダ</t>
    </rPh>
    <rPh sb="1" eb="2">
      <t>テン</t>
    </rPh>
    <phoneticPr fontId="1"/>
  </si>
  <si>
    <t>Ａ＋</t>
    <phoneticPr fontId="1"/>
  </si>
  <si>
    <t>Ｂ＋</t>
    <phoneticPr fontId="1"/>
  </si>
  <si>
    <t>○</t>
    <phoneticPr fontId="1"/>
  </si>
  <si>
    <t>すずき　やす</t>
    <phoneticPr fontId="1"/>
  </si>
  <si>
    <t>こうの</t>
    <phoneticPr fontId="1"/>
  </si>
  <si>
    <t>くどう</t>
    <phoneticPr fontId="1"/>
  </si>
  <si>
    <t>-</t>
    <phoneticPr fontId="1"/>
  </si>
  <si>
    <t>捕</t>
    <phoneticPr fontId="1"/>
  </si>
  <si>
    <t>はら</t>
    <phoneticPr fontId="1"/>
  </si>
  <si>
    <t>左/左</t>
    <rPh sb="2" eb="3">
      <t>ヒダリ</t>
    </rPh>
    <phoneticPr fontId="1"/>
  </si>
  <si>
    <t>やました</t>
    <phoneticPr fontId="1"/>
  </si>
  <si>
    <t>三</t>
    <phoneticPr fontId="1"/>
  </si>
  <si>
    <t>みずかみ</t>
    <phoneticPr fontId="1"/>
  </si>
  <si>
    <t>やまもとこう</t>
    <phoneticPr fontId="1"/>
  </si>
  <si>
    <t>たしろ</t>
    <phoneticPr fontId="1"/>
  </si>
  <si>
    <t>おおの</t>
    <phoneticPr fontId="1"/>
  </si>
  <si>
    <t>まつもと</t>
    <phoneticPr fontId="1"/>
  </si>
  <si>
    <t>えんどう</t>
    <phoneticPr fontId="1"/>
  </si>
  <si>
    <t>スワローズ</t>
  </si>
  <si>
    <t>×</t>
    <phoneticPr fontId="1"/>
  </si>
  <si>
    <t>×</t>
    <phoneticPr fontId="1"/>
  </si>
  <si>
    <t>-</t>
    <phoneticPr fontId="1"/>
  </si>
  <si>
    <t>ながしま</t>
    <phoneticPr fontId="1"/>
  </si>
  <si>
    <t>×</t>
    <phoneticPr fontId="1"/>
  </si>
  <si>
    <t>ピッチャー</t>
    <phoneticPr fontId="1"/>
  </si>
  <si>
    <t>にしもと</t>
    <phoneticPr fontId="1"/>
  </si>
  <si>
    <t>たつかわ</t>
    <phoneticPr fontId="1"/>
  </si>
  <si>
    <t>しのづか</t>
    <phoneticPr fontId="1"/>
  </si>
  <si>
    <t>やまくら</t>
    <phoneticPr fontId="1"/>
  </si>
  <si>
    <t>ファイターズ</t>
  </si>
  <si>
    <t>しまだまこと</t>
    <phoneticPr fontId="1"/>
  </si>
  <si>
    <t>やまうちたか</t>
    <phoneticPr fontId="1"/>
  </si>
  <si>
    <t>やまうちかず</t>
    <phoneticPr fontId="1"/>
  </si>
  <si>
    <t>ライオンズ</t>
  </si>
  <si>
    <t>バファローズ</t>
    <phoneticPr fontId="1"/>
  </si>
  <si>
    <t>-</t>
    <phoneticPr fontId="1"/>
  </si>
  <si>
    <t>-</t>
    <phoneticPr fontId="1"/>
  </si>
  <si>
    <t>二</t>
    <phoneticPr fontId="1"/>
  </si>
  <si>
    <t>遊</t>
  </si>
  <si>
    <t>おおた</t>
    <phoneticPr fontId="1"/>
  </si>
  <si>
    <t>くぼ</t>
    <phoneticPr fontId="1"/>
  </si>
  <si>
    <t>タ</t>
    <phoneticPr fontId="1"/>
  </si>
  <si>
    <t>犠</t>
    <rPh sb="0" eb="1">
      <t>ギ</t>
    </rPh>
    <phoneticPr fontId="1"/>
  </si>
  <si>
    <t>S</t>
    <phoneticPr fontId="1"/>
  </si>
  <si>
    <t>P</t>
    <phoneticPr fontId="1"/>
  </si>
  <si>
    <t>S</t>
    <phoneticPr fontId="1"/>
  </si>
  <si>
    <t>P</t>
    <phoneticPr fontId="1"/>
  </si>
  <si>
    <t>S</t>
    <phoneticPr fontId="1"/>
  </si>
  <si>
    <t>タ</t>
    <phoneticPr fontId="1"/>
  </si>
  <si>
    <t>タ</t>
    <phoneticPr fontId="1"/>
  </si>
  <si>
    <t>タ</t>
    <phoneticPr fontId="1"/>
  </si>
  <si>
    <t>P</t>
    <phoneticPr fontId="1"/>
  </si>
  <si>
    <t>S</t>
    <phoneticPr fontId="1"/>
  </si>
  <si>
    <t>タ</t>
    <phoneticPr fontId="1"/>
  </si>
  <si>
    <t>S</t>
    <phoneticPr fontId="1"/>
  </si>
  <si>
    <t>P</t>
    <phoneticPr fontId="1"/>
  </si>
  <si>
    <t>AH</t>
  </si>
  <si>
    <t>PH</t>
  </si>
  <si>
    <t>タ</t>
    <phoneticPr fontId="1"/>
  </si>
  <si>
    <t>P</t>
    <phoneticPr fontId="1"/>
  </si>
  <si>
    <t>わたなべ</t>
    <phoneticPr fontId="1"/>
  </si>
  <si>
    <t>H3</t>
    <phoneticPr fontId="1"/>
  </si>
  <si>
    <t>'86</t>
    <phoneticPr fontId="1"/>
  </si>
  <si>
    <t>リ</t>
    <phoneticPr fontId="1"/>
  </si>
  <si>
    <t>'86</t>
    <phoneticPr fontId="1"/>
  </si>
  <si>
    <t>表率</t>
    <rPh sb="0" eb="1">
      <t>オモテ</t>
    </rPh>
    <rPh sb="1" eb="2">
      <t>リツ</t>
    </rPh>
    <phoneticPr fontId="1"/>
  </si>
  <si>
    <t>表本</t>
    <rPh sb="0" eb="1">
      <t>オモテ</t>
    </rPh>
    <rPh sb="1" eb="2">
      <t>モト</t>
    </rPh>
    <phoneticPr fontId="1"/>
  </si>
  <si>
    <t>実率</t>
    <rPh sb="0" eb="1">
      <t>ジツ</t>
    </rPh>
    <rPh sb="1" eb="2">
      <t>リツ</t>
    </rPh>
    <phoneticPr fontId="1"/>
  </si>
  <si>
    <t>実本</t>
    <rPh sb="0" eb="1">
      <t>ジツ</t>
    </rPh>
    <rPh sb="1" eb="2">
      <t>ホン</t>
    </rPh>
    <phoneticPr fontId="1"/>
  </si>
  <si>
    <t>H1</t>
    <phoneticPr fontId="1"/>
  </si>
  <si>
    <t>H2</t>
    <phoneticPr fontId="1"/>
  </si>
  <si>
    <t>H4</t>
    <phoneticPr fontId="1"/>
  </si>
  <si>
    <t>×</t>
    <phoneticPr fontId="1"/>
  </si>
  <si>
    <t>'86</t>
    <phoneticPr fontId="1"/>
  </si>
  <si>
    <t>'86</t>
    <phoneticPr fontId="1"/>
  </si>
  <si>
    <t>'86</t>
    <phoneticPr fontId="1"/>
  </si>
  <si>
    <t>H1</t>
    <phoneticPr fontId="1"/>
  </si>
  <si>
    <t>'86</t>
    <phoneticPr fontId="1"/>
  </si>
  <si>
    <t>×</t>
    <phoneticPr fontId="1"/>
  </si>
  <si>
    <t>あわぐち</t>
    <phoneticPr fontId="1"/>
  </si>
  <si>
    <t>×</t>
    <phoneticPr fontId="1"/>
  </si>
  <si>
    <t>-</t>
    <phoneticPr fontId="1"/>
  </si>
  <si>
    <t>×</t>
    <phoneticPr fontId="1"/>
  </si>
  <si>
    <t>かがわ</t>
    <phoneticPr fontId="1"/>
  </si>
  <si>
    <t>なかはた</t>
    <phoneticPr fontId="1"/>
  </si>
  <si>
    <t>やしき</t>
    <phoneticPr fontId="1"/>
  </si>
  <si>
    <t>茶</t>
    <rPh sb="0" eb="1">
      <t>チャ</t>
    </rPh>
    <phoneticPr fontId="1"/>
  </si>
  <si>
    <t>ブレーブス</t>
    <phoneticPr fontId="1"/>
  </si>
  <si>
    <t>-</t>
    <phoneticPr fontId="1"/>
  </si>
  <si>
    <t>タ</t>
    <phoneticPr fontId="1"/>
  </si>
  <si>
    <t>ふくもと</t>
    <phoneticPr fontId="1"/>
  </si>
  <si>
    <t>×</t>
    <phoneticPr fontId="1"/>
  </si>
  <si>
    <t>みのだ</t>
    <phoneticPr fontId="1"/>
  </si>
  <si>
    <t>S</t>
    <phoneticPr fontId="1"/>
  </si>
  <si>
    <t>×</t>
    <phoneticPr fontId="1"/>
  </si>
  <si>
    <t>かとう　ひで</t>
    <phoneticPr fontId="1"/>
  </si>
  <si>
    <t>×</t>
    <phoneticPr fontId="1"/>
  </si>
  <si>
    <t>S</t>
    <phoneticPr fontId="1"/>
  </si>
  <si>
    <t>×</t>
    <phoneticPr fontId="1"/>
  </si>
  <si>
    <t>三</t>
    <phoneticPr fontId="1"/>
  </si>
  <si>
    <t>なかざわ</t>
    <phoneticPr fontId="1"/>
  </si>
  <si>
    <t>S</t>
    <phoneticPr fontId="1"/>
  </si>
  <si>
    <t>○</t>
    <phoneticPr fontId="1"/>
  </si>
  <si>
    <t>遊</t>
    <phoneticPr fontId="1"/>
  </si>
  <si>
    <t>タ</t>
    <phoneticPr fontId="1"/>
  </si>
  <si>
    <t>-</t>
    <phoneticPr fontId="1"/>
  </si>
  <si>
    <t>ピッチャー</t>
    <phoneticPr fontId="1"/>
  </si>
  <si>
    <t>WHIP</t>
    <phoneticPr fontId="1"/>
  </si>
  <si>
    <t>Ｋ</t>
    <phoneticPr fontId="1"/>
  </si>
  <si>
    <t>やまだ</t>
    <phoneticPr fontId="1"/>
  </si>
  <si>
    <t>いまい</t>
    <phoneticPr fontId="1"/>
  </si>
  <si>
    <t>右中心（小）</t>
    <phoneticPr fontId="1"/>
  </si>
  <si>
    <t>たちばな</t>
    <phoneticPr fontId="1"/>
  </si>
  <si>
    <t>やまざき</t>
    <phoneticPr fontId="1"/>
  </si>
  <si>
    <t>S</t>
    <phoneticPr fontId="1"/>
  </si>
  <si>
    <t>P</t>
    <phoneticPr fontId="1"/>
  </si>
  <si>
    <t>すてぃーぶ</t>
    <phoneticPr fontId="1"/>
  </si>
  <si>
    <t>S</t>
    <phoneticPr fontId="1"/>
  </si>
  <si>
    <t>たぶち</t>
    <phoneticPr fontId="1"/>
  </si>
  <si>
    <t>てりー</t>
    <phoneticPr fontId="1"/>
  </si>
  <si>
    <t>おおいし</t>
    <phoneticPr fontId="1"/>
  </si>
  <si>
    <t>かたひら</t>
    <phoneticPr fontId="1"/>
  </si>
  <si>
    <t>ひろはし</t>
    <phoneticPr fontId="1"/>
  </si>
  <si>
    <t>表本</t>
    <rPh sb="0" eb="1">
      <t>オモテ</t>
    </rPh>
    <rPh sb="1" eb="2">
      <t>ホン</t>
    </rPh>
    <phoneticPr fontId="1"/>
  </si>
  <si>
    <t>ひがしお</t>
    <phoneticPr fontId="1"/>
  </si>
  <si>
    <t>まつぬまおと</t>
    <phoneticPr fontId="1"/>
  </si>
  <si>
    <t>すぎもと</t>
    <phoneticPr fontId="1"/>
  </si>
  <si>
    <t>もり</t>
    <phoneticPr fontId="1"/>
  </si>
  <si>
    <t>C</t>
    <phoneticPr fontId="1"/>
  </si>
  <si>
    <t>L</t>
    <phoneticPr fontId="1"/>
  </si>
  <si>
    <t>F</t>
    <phoneticPr fontId="1"/>
  </si>
  <si>
    <t>H</t>
    <phoneticPr fontId="1"/>
  </si>
  <si>
    <t>T</t>
    <phoneticPr fontId="1"/>
  </si>
  <si>
    <t>D</t>
    <phoneticPr fontId="1"/>
  </si>
  <si>
    <t>PCT</t>
    <phoneticPr fontId="1"/>
  </si>
  <si>
    <t>Ｂ＋</t>
    <phoneticPr fontId="1"/>
  </si>
  <si>
    <t>右/右</t>
    <phoneticPr fontId="1"/>
  </si>
  <si>
    <t>86</t>
    <phoneticPr fontId="1"/>
  </si>
  <si>
    <t>ゆみおか</t>
    <phoneticPr fontId="1"/>
  </si>
  <si>
    <t>S</t>
    <phoneticPr fontId="1"/>
  </si>
  <si>
    <t>かたおか</t>
    <phoneticPr fontId="1"/>
  </si>
  <si>
    <t>S</t>
    <phoneticPr fontId="1"/>
  </si>
  <si>
    <t>くるーず</t>
    <phoneticPr fontId="1"/>
  </si>
  <si>
    <t>それいた</t>
    <phoneticPr fontId="1"/>
  </si>
  <si>
    <t>おおみや</t>
    <phoneticPr fontId="1"/>
  </si>
  <si>
    <t>すがの</t>
    <phoneticPr fontId="1"/>
  </si>
  <si>
    <t>右</t>
    <phoneticPr fontId="1"/>
  </si>
  <si>
    <t>P</t>
    <phoneticPr fontId="1"/>
  </si>
  <si>
    <t>S</t>
    <phoneticPr fontId="1"/>
  </si>
  <si>
    <t>左/左</t>
    <phoneticPr fontId="1"/>
  </si>
  <si>
    <t>Ｋ</t>
    <phoneticPr fontId="1"/>
  </si>
  <si>
    <t>○</t>
    <phoneticPr fontId="1"/>
  </si>
  <si>
    <t>えなつ</t>
    <phoneticPr fontId="1"/>
  </si>
  <si>
    <t>左中心（小）</t>
    <phoneticPr fontId="1"/>
  </si>
  <si>
    <t>ひらの</t>
    <phoneticPr fontId="1"/>
  </si>
  <si>
    <t>×</t>
    <phoneticPr fontId="1"/>
  </si>
  <si>
    <t>×</t>
    <phoneticPr fontId="1"/>
  </si>
  <si>
    <t>S</t>
    <phoneticPr fontId="1"/>
  </si>
  <si>
    <t>S</t>
    <phoneticPr fontId="1"/>
  </si>
  <si>
    <t>○</t>
    <phoneticPr fontId="1"/>
  </si>
  <si>
    <t>×</t>
    <phoneticPr fontId="1"/>
  </si>
  <si>
    <t>P</t>
    <phoneticPr fontId="1"/>
  </si>
  <si>
    <t>おがわ</t>
    <phoneticPr fontId="1"/>
  </si>
  <si>
    <t>くりはし</t>
    <phoneticPr fontId="1"/>
  </si>
  <si>
    <t>はだ</t>
    <phoneticPr fontId="1"/>
  </si>
  <si>
    <t>捕</t>
    <phoneticPr fontId="1"/>
  </si>
  <si>
    <t>なしだ</t>
    <phoneticPr fontId="1"/>
  </si>
  <si>
    <t>どい</t>
    <phoneticPr fontId="1"/>
  </si>
  <si>
    <t>ふきいし</t>
    <phoneticPr fontId="1"/>
  </si>
  <si>
    <t>ありた</t>
    <phoneticPr fontId="1"/>
  </si>
  <si>
    <t>くぼ</t>
    <phoneticPr fontId="1"/>
  </si>
  <si>
    <t>指
(左)</t>
    <rPh sb="0" eb="1">
      <t>ユビ</t>
    </rPh>
    <rPh sb="3" eb="4">
      <t>ヒダリ</t>
    </rPh>
    <phoneticPr fontId="1"/>
  </si>
  <si>
    <t>しまもとこう</t>
    <phoneticPr fontId="1"/>
  </si>
  <si>
    <t>P</t>
    <phoneticPr fontId="1"/>
  </si>
  <si>
    <t>かどた</t>
    <phoneticPr fontId="1"/>
  </si>
  <si>
    <t>指
(左)</t>
    <phoneticPr fontId="1"/>
  </si>
  <si>
    <t>右</t>
    <phoneticPr fontId="1"/>
  </si>
  <si>
    <t>おかもと</t>
    <phoneticPr fontId="1"/>
  </si>
  <si>
    <t>さだおか</t>
    <phoneticPr fontId="1"/>
  </si>
  <si>
    <t>くぼでら</t>
    <phoneticPr fontId="1"/>
  </si>
  <si>
    <t>らいとる</t>
    <phoneticPr fontId="1"/>
  </si>
  <si>
    <t>やまむら</t>
    <phoneticPr fontId="1"/>
  </si>
  <si>
    <t>あらい</t>
    <phoneticPr fontId="1"/>
  </si>
  <si>
    <t>×</t>
    <phoneticPr fontId="1"/>
  </si>
  <si>
    <t>右/左</t>
    <phoneticPr fontId="1"/>
  </si>
  <si>
    <t>Ａ</t>
    <phoneticPr fontId="1"/>
  </si>
  <si>
    <t>やまうちしん</t>
    <phoneticPr fontId="1"/>
  </si>
  <si>
    <t>しょうじ</t>
    <phoneticPr fontId="1"/>
  </si>
  <si>
    <t>ひろた</t>
    <phoneticPr fontId="1"/>
  </si>
  <si>
    <t>よしおか</t>
    <phoneticPr fontId="1"/>
  </si>
  <si>
    <t>いのうえ</t>
    <phoneticPr fontId="1"/>
  </si>
  <si>
    <t>けんもつ</t>
    <phoneticPr fontId="1"/>
  </si>
  <si>
    <t>S</t>
    <phoneticPr fontId="1"/>
  </si>
  <si>
    <t>こうの</t>
    <phoneticPr fontId="1"/>
  </si>
  <si>
    <t>P</t>
    <phoneticPr fontId="1"/>
  </si>
  <si>
    <t>H3</t>
    <phoneticPr fontId="1"/>
  </si>
  <si>
    <t>ささもと</t>
    <phoneticPr fontId="1"/>
  </si>
  <si>
    <t>すみ</t>
    <phoneticPr fontId="1"/>
  </si>
  <si>
    <t>左/左</t>
    <phoneticPr fontId="1"/>
  </si>
  <si>
    <t>えがわ</t>
    <phoneticPr fontId="1"/>
  </si>
  <si>
    <t>よしひこ</t>
    <phoneticPr fontId="1"/>
  </si>
  <si>
    <t>こうじ</t>
    <phoneticPr fontId="1"/>
  </si>
  <si>
    <t>S</t>
    <phoneticPr fontId="1"/>
  </si>
  <si>
    <t>○</t>
    <phoneticPr fontId="1"/>
  </si>
  <si>
    <t>×</t>
    <phoneticPr fontId="1"/>
  </si>
  <si>
    <t>きぬがさ</t>
    <phoneticPr fontId="1"/>
  </si>
  <si>
    <t>▲</t>
    <phoneticPr fontId="1"/>
  </si>
  <si>
    <t>きのした</t>
    <phoneticPr fontId="1"/>
  </si>
  <si>
    <t>みちはら</t>
    <phoneticPr fontId="1"/>
  </si>
  <si>
    <t>やまね</t>
    <phoneticPr fontId="1"/>
  </si>
  <si>
    <t>たかぎゆたか</t>
    <phoneticPr fontId="1"/>
  </si>
  <si>
    <t>つじ</t>
    <phoneticPr fontId="1"/>
  </si>
  <si>
    <t>れおん</t>
    <phoneticPr fontId="1"/>
  </si>
  <si>
    <t>たかぎ　よし</t>
    <phoneticPr fontId="1"/>
  </si>
  <si>
    <t>ふくしま</t>
    <phoneticPr fontId="1"/>
  </si>
  <si>
    <t>かとう　ひろ</t>
    <phoneticPr fontId="1"/>
  </si>
  <si>
    <t>もとい</t>
    <phoneticPr fontId="1"/>
  </si>
  <si>
    <t>S</t>
    <phoneticPr fontId="1"/>
  </si>
  <si>
    <t>ひらまつ</t>
    <phoneticPr fontId="1"/>
  </si>
  <si>
    <t>まゆみ</t>
    <phoneticPr fontId="1"/>
  </si>
  <si>
    <t>P</t>
    <phoneticPr fontId="1"/>
  </si>
  <si>
    <t>○</t>
    <phoneticPr fontId="1"/>
  </si>
  <si>
    <t>×</t>
    <phoneticPr fontId="1"/>
  </si>
  <si>
    <t>きたむら</t>
    <phoneticPr fontId="1"/>
  </si>
  <si>
    <t>S</t>
    <phoneticPr fontId="1"/>
  </si>
  <si>
    <t>○</t>
    <phoneticPr fontId="1"/>
  </si>
  <si>
    <t>×</t>
    <phoneticPr fontId="1"/>
  </si>
  <si>
    <t>S</t>
    <phoneticPr fontId="1"/>
  </si>
  <si>
    <t>×</t>
    <phoneticPr fontId="1"/>
  </si>
  <si>
    <t>かけふ</t>
    <phoneticPr fontId="1"/>
  </si>
  <si>
    <t>S</t>
    <phoneticPr fontId="1"/>
  </si>
  <si>
    <t>○</t>
    <phoneticPr fontId="1"/>
  </si>
  <si>
    <t>さの</t>
    <phoneticPr fontId="1"/>
  </si>
  <si>
    <t>S</t>
    <phoneticPr fontId="1"/>
  </si>
  <si>
    <t>P</t>
    <phoneticPr fontId="1"/>
  </si>
  <si>
    <t>かさま</t>
    <phoneticPr fontId="1"/>
  </si>
  <si>
    <t>こばやし</t>
    <phoneticPr fontId="1"/>
  </si>
  <si>
    <t>ひらの</t>
    <phoneticPr fontId="1"/>
  </si>
  <si>
    <t>P</t>
    <phoneticPr fontId="1"/>
  </si>
  <si>
    <t>やざわ</t>
    <phoneticPr fontId="1"/>
  </si>
  <si>
    <t>×</t>
    <phoneticPr fontId="1"/>
  </si>
  <si>
    <t>おおしま</t>
    <phoneticPr fontId="1"/>
  </si>
  <si>
    <t>P</t>
    <phoneticPr fontId="1"/>
  </si>
  <si>
    <t>うの</t>
    <phoneticPr fontId="1"/>
  </si>
  <si>
    <t>P</t>
    <phoneticPr fontId="1"/>
  </si>
  <si>
    <t>なかお</t>
    <phoneticPr fontId="1"/>
  </si>
  <si>
    <t>ふじなみ</t>
    <phoneticPr fontId="1"/>
  </si>
  <si>
    <t>×</t>
    <phoneticPr fontId="1"/>
  </si>
  <si>
    <t>たのくら</t>
    <phoneticPr fontId="1"/>
  </si>
  <si>
    <t>S</t>
    <phoneticPr fontId="1"/>
  </si>
  <si>
    <t>-</t>
    <phoneticPr fontId="1"/>
  </si>
  <si>
    <t>すずき</t>
    <phoneticPr fontId="1"/>
  </si>
  <si>
    <t>すずき</t>
    <phoneticPr fontId="1"/>
  </si>
  <si>
    <t>S</t>
    <phoneticPr fontId="1"/>
  </si>
  <si>
    <t>×</t>
    <phoneticPr fontId="1"/>
  </si>
  <si>
    <t>みやこ</t>
    <phoneticPr fontId="1"/>
  </si>
  <si>
    <t>みずたに</t>
    <phoneticPr fontId="1"/>
  </si>
  <si>
    <t>S</t>
    <phoneticPr fontId="1"/>
  </si>
  <si>
    <t>わかまつ</t>
    <phoneticPr fontId="1"/>
  </si>
  <si>
    <t>おおすぎ</t>
    <phoneticPr fontId="1"/>
  </si>
  <si>
    <t>すぎうら</t>
    <phoneticPr fontId="1"/>
  </si>
  <si>
    <t>まるかーの</t>
    <phoneticPr fontId="1"/>
  </si>
  <si>
    <t>やえがし</t>
    <phoneticPr fontId="1"/>
  </si>
  <si>
    <t>すみ</t>
    <phoneticPr fontId="1"/>
  </si>
  <si>
    <t>いわした</t>
    <phoneticPr fontId="1"/>
  </si>
  <si>
    <t>おおや</t>
    <phoneticPr fontId="1"/>
  </si>
  <si>
    <t>S</t>
    <phoneticPr fontId="1"/>
  </si>
  <si>
    <t>かじま</t>
    <phoneticPr fontId="1"/>
  </si>
  <si>
    <t>まつおか</t>
    <phoneticPr fontId="1"/>
  </si>
  <si>
    <t>まつおか</t>
    <phoneticPr fontId="1"/>
  </si>
  <si>
    <t>S</t>
    <phoneticPr fontId="1"/>
  </si>
  <si>
    <t>-</t>
    <phoneticPr fontId="1"/>
  </si>
  <si>
    <t>かじま</t>
    <phoneticPr fontId="1"/>
  </si>
  <si>
    <t>あおき</t>
    <phoneticPr fontId="1"/>
  </si>
  <si>
    <t>逆</t>
  </si>
  <si>
    <t>逆</t>
    <phoneticPr fontId="1"/>
  </si>
  <si>
    <t>刀</t>
  </si>
  <si>
    <t>刀</t>
    <phoneticPr fontId="1"/>
  </si>
  <si>
    <t>盗</t>
    <rPh sb="0" eb="1">
      <t>トウ</t>
    </rPh>
    <phoneticPr fontId="1"/>
  </si>
  <si>
    <t>内</t>
    <rPh sb="0" eb="1">
      <t>ナイ</t>
    </rPh>
    <phoneticPr fontId="1"/>
  </si>
  <si>
    <t>H4</t>
    <phoneticPr fontId="1"/>
  </si>
  <si>
    <t>H1</t>
    <phoneticPr fontId="1"/>
  </si>
  <si>
    <t>G</t>
    <phoneticPr fontId="1"/>
  </si>
  <si>
    <t>ほうらい</t>
    <phoneticPr fontId="1"/>
  </si>
  <si>
    <t>ゆきざわ</t>
    <phoneticPr fontId="1"/>
  </si>
  <si>
    <t>いがらし</t>
    <phoneticPr fontId="1"/>
  </si>
  <si>
    <t>S</t>
    <phoneticPr fontId="1"/>
  </si>
  <si>
    <t>○</t>
    <phoneticPr fontId="1"/>
  </si>
  <si>
    <t>むらい</t>
    <phoneticPr fontId="1"/>
  </si>
  <si>
    <t>Ａ＋</t>
    <phoneticPr fontId="1"/>
  </si>
  <si>
    <t>きだ</t>
    <phoneticPr fontId="1"/>
  </si>
  <si>
    <t>かずみ</t>
    <phoneticPr fontId="1"/>
  </si>
  <si>
    <t>きだ</t>
    <phoneticPr fontId="1"/>
  </si>
  <si>
    <t>左/左</t>
    <phoneticPr fontId="1"/>
  </si>
  <si>
    <t>えなつ</t>
    <phoneticPr fontId="1"/>
  </si>
  <si>
    <t>Ａ＋</t>
    <phoneticPr fontId="1"/>
  </si>
  <si>
    <t>遊</t>
    <phoneticPr fontId="1"/>
  </si>
  <si>
    <t>いしわた</t>
    <phoneticPr fontId="1"/>
  </si>
  <si>
    <t>×</t>
    <phoneticPr fontId="1"/>
  </si>
  <si>
    <t>×</t>
    <phoneticPr fontId="1"/>
  </si>
  <si>
    <t>はりす</t>
    <phoneticPr fontId="1"/>
  </si>
  <si>
    <t>P</t>
    <phoneticPr fontId="1"/>
  </si>
  <si>
    <t>P</t>
    <phoneticPr fontId="1"/>
  </si>
  <si>
    <t>Ａ</t>
    <phoneticPr fontId="1"/>
  </si>
  <si>
    <t>左中心（小）</t>
    <rPh sb="0" eb="1">
      <t>ヒダリ</t>
    </rPh>
    <rPh sb="1" eb="3">
      <t>チュウシン</t>
    </rPh>
    <phoneticPr fontId="1"/>
  </si>
  <si>
    <t>やまぐち</t>
    <phoneticPr fontId="1"/>
  </si>
  <si>
    <t>やまぐち</t>
    <phoneticPr fontId="1"/>
  </si>
  <si>
    <t>けーじ</t>
    <phoneticPr fontId="1"/>
  </si>
  <si>
    <t>三</t>
    <phoneticPr fontId="1"/>
  </si>
  <si>
    <t>しまたに</t>
    <phoneticPr fontId="1"/>
  </si>
  <si>
    <t>やまもり</t>
    <phoneticPr fontId="1"/>
  </si>
  <si>
    <t>H4</t>
    <phoneticPr fontId="1"/>
  </si>
  <si>
    <t>うめざわ</t>
    <phoneticPr fontId="1"/>
  </si>
  <si>
    <t>ノーコン</t>
    <phoneticPr fontId="1"/>
  </si>
  <si>
    <t>Ｂ</t>
    <phoneticPr fontId="1"/>
  </si>
  <si>
    <t>H4</t>
    <phoneticPr fontId="1"/>
  </si>
  <si>
    <t>たいろん</t>
    <phoneticPr fontId="1"/>
  </si>
  <si>
    <t>ふじわら</t>
    <phoneticPr fontId="1"/>
  </si>
  <si>
    <t>ふじたまなぶ</t>
    <phoneticPr fontId="1"/>
  </si>
  <si>
    <t>たお</t>
    <phoneticPr fontId="1"/>
  </si>
  <si>
    <t>S</t>
    <phoneticPr fontId="1"/>
  </si>
  <si>
    <t>きまた</t>
    <phoneticPr fontId="1"/>
  </si>
  <si>
    <t>○</t>
    <phoneticPr fontId="1"/>
  </si>
  <si>
    <t>とよだ</t>
    <phoneticPr fontId="1"/>
  </si>
  <si>
    <t>まさおか</t>
    <phoneticPr fontId="1"/>
  </si>
  <si>
    <t>みさわ</t>
    <phoneticPr fontId="1"/>
  </si>
  <si>
    <t>Ｃ</t>
    <phoneticPr fontId="1"/>
  </si>
  <si>
    <t>みさわ</t>
    <phoneticPr fontId="1"/>
  </si>
  <si>
    <t>S</t>
    <phoneticPr fontId="1"/>
  </si>
  <si>
    <t>みやこ</t>
    <phoneticPr fontId="1"/>
  </si>
  <si>
    <t>ほわいと</t>
    <phoneticPr fontId="1"/>
  </si>
  <si>
    <t>とまそん</t>
    <phoneticPr fontId="1"/>
  </si>
  <si>
    <t>かとう</t>
    <phoneticPr fontId="1"/>
  </si>
  <si>
    <t>えがわ</t>
    <phoneticPr fontId="1"/>
  </si>
  <si>
    <t>かわとう</t>
    <phoneticPr fontId="1"/>
  </si>
  <si>
    <t>P</t>
    <phoneticPr fontId="1"/>
  </si>
  <si>
    <t>わかな</t>
    <phoneticPr fontId="1"/>
  </si>
  <si>
    <t>よしたけ</t>
    <phoneticPr fontId="1"/>
  </si>
  <si>
    <t>やまもと</t>
    <phoneticPr fontId="1"/>
  </si>
  <si>
    <t>いとう</t>
    <phoneticPr fontId="1"/>
  </si>
  <si>
    <t>がーどなー</t>
    <phoneticPr fontId="1"/>
  </si>
  <si>
    <t>みずぬま</t>
    <phoneticPr fontId="1"/>
  </si>
  <si>
    <t>みむら</t>
    <phoneticPr fontId="1"/>
  </si>
  <si>
    <t>S</t>
    <phoneticPr fontId="1"/>
  </si>
  <si>
    <t>×</t>
    <phoneticPr fontId="1"/>
  </si>
  <si>
    <t>ふくし</t>
    <phoneticPr fontId="1"/>
  </si>
  <si>
    <t>なかつか</t>
    <phoneticPr fontId="1"/>
  </si>
  <si>
    <t>おおくぼ</t>
    <phoneticPr fontId="1"/>
  </si>
  <si>
    <t>S</t>
    <phoneticPr fontId="1"/>
  </si>
  <si>
    <t>やまもと</t>
    <phoneticPr fontId="1"/>
  </si>
  <si>
    <t>いしげ　Ｌ</t>
  </si>
  <si>
    <t>えなつ　Ｆ</t>
  </si>
  <si>
    <t>きぬがさＣ</t>
  </si>
  <si>
    <t>×</t>
    <phoneticPr fontId="1"/>
  </si>
  <si>
    <t>よしだ</t>
    <phoneticPr fontId="1"/>
  </si>
  <si>
    <t>ひらた</t>
    <phoneticPr fontId="1"/>
  </si>
  <si>
    <t>まつばら</t>
    <phoneticPr fontId="1"/>
  </si>
  <si>
    <t>しばた</t>
    <phoneticPr fontId="1"/>
  </si>
  <si>
    <t>▲</t>
    <phoneticPr fontId="1"/>
  </si>
  <si>
    <t>C 13.94</t>
    <phoneticPr fontId="1"/>
  </si>
  <si>
    <t>チーム打率 .266 ホームラン 210本 走力平均 11.07　WHIP 1.08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</si>
  <si>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W</t>
    <phoneticPr fontId="1"/>
  </si>
  <si>
    <t>B</t>
    <phoneticPr fontId="1"/>
  </si>
  <si>
    <t>O</t>
    <phoneticPr fontId="1"/>
  </si>
  <si>
    <t>Bu</t>
    <phoneticPr fontId="1"/>
  </si>
  <si>
    <t>はぎわら</t>
    <phoneticPr fontId="1"/>
  </si>
  <si>
    <t>P</t>
    <phoneticPr fontId="1"/>
  </si>
  <si>
    <t>なかお</t>
    <phoneticPr fontId="1"/>
  </si>
  <si>
    <t>S</t>
    <phoneticPr fontId="1"/>
  </si>
  <si>
    <t>S</t>
    <phoneticPr fontId="1"/>
  </si>
  <si>
    <t>H3</t>
    <phoneticPr fontId="1"/>
  </si>
  <si>
    <t>きたべっぷ</t>
    <phoneticPr fontId="1"/>
  </si>
  <si>
    <t>いけがや</t>
    <phoneticPr fontId="1"/>
  </si>
  <si>
    <t>チーム打率 .270 ホームラン 208本 走力平均  9.64　WHIP 1.28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</si>
  <si>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おると</t>
    <phoneticPr fontId="1"/>
  </si>
  <si>
    <t>らむ</t>
    <phoneticPr fontId="1"/>
  </si>
  <si>
    <t>S</t>
    <phoneticPr fontId="1"/>
  </si>
  <si>
    <t>左/右</t>
    <rPh sb="0" eb="1">
      <t>ヒダリ</t>
    </rPh>
    <phoneticPr fontId="1"/>
  </si>
  <si>
    <t>H1</t>
    <phoneticPr fontId="1"/>
  </si>
  <si>
    <t>H4</t>
    <phoneticPr fontId="1"/>
  </si>
  <si>
    <t>うえまつ</t>
    <phoneticPr fontId="1"/>
  </si>
  <si>
    <t>おおまち</t>
    <phoneticPr fontId="1"/>
  </si>
  <si>
    <t>チーム打率 .271 ホームラン 153本 走力平均 10.50　WHIP 1.19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</si>
  <si>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まにえる</t>
    <phoneticPr fontId="1"/>
  </si>
  <si>
    <t>S</t>
    <phoneticPr fontId="1"/>
  </si>
  <si>
    <t>○</t>
    <phoneticPr fontId="1"/>
  </si>
  <si>
    <t>×</t>
    <phoneticPr fontId="1"/>
  </si>
  <si>
    <t>しぶい</t>
    <phoneticPr fontId="1"/>
  </si>
  <si>
    <t>S</t>
    <phoneticPr fontId="1"/>
  </si>
  <si>
    <t>×</t>
    <phoneticPr fontId="1"/>
  </si>
  <si>
    <t>あしざわ</t>
    <phoneticPr fontId="1"/>
  </si>
  <si>
    <t>すこっと</t>
    <phoneticPr fontId="1"/>
  </si>
  <si>
    <t>P</t>
    <phoneticPr fontId="1"/>
  </si>
  <si>
    <t>H2</t>
    <phoneticPr fontId="1"/>
  </si>
  <si>
    <t>遊</t>
    <phoneticPr fontId="1"/>
  </si>
  <si>
    <t>いはら</t>
    <phoneticPr fontId="1"/>
  </si>
  <si>
    <t>×</t>
    <phoneticPr fontId="1"/>
  </si>
  <si>
    <t>×</t>
    <phoneticPr fontId="1"/>
  </si>
  <si>
    <t>いはら</t>
    <phoneticPr fontId="1"/>
  </si>
  <si>
    <t>Ａ</t>
    <phoneticPr fontId="1"/>
  </si>
  <si>
    <t>かんべ</t>
    <phoneticPr fontId="1"/>
  </si>
  <si>
    <t>チーム打率 .254 ホームラン 174本 走力平均 10.50　WHIP 1.39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</si>
  <si>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こーじ</t>
    <phoneticPr fontId="1"/>
  </si>
  <si>
    <t>とみた</t>
    <phoneticPr fontId="1"/>
  </si>
  <si>
    <t>いしい</t>
    <phoneticPr fontId="1"/>
  </si>
  <si>
    <t>P</t>
    <phoneticPr fontId="1"/>
  </si>
  <si>
    <t>こまつ</t>
    <phoneticPr fontId="1"/>
  </si>
  <si>
    <t>Ｂ＋</t>
    <phoneticPr fontId="1"/>
  </si>
  <si>
    <t>こまつ</t>
    <phoneticPr fontId="1"/>
  </si>
  <si>
    <t>S</t>
    <phoneticPr fontId="1"/>
  </si>
  <si>
    <t>-</t>
    <phoneticPr fontId="1"/>
  </si>
  <si>
    <t>×</t>
    <phoneticPr fontId="1"/>
  </si>
  <si>
    <t>ほしの</t>
    <phoneticPr fontId="1"/>
  </si>
  <si>
    <t>Ａ</t>
    <phoneticPr fontId="1"/>
  </si>
  <si>
    <t>チーム打率 .267 ホームラン 187本 走力平均 10.50　WHIP 1.28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</si>
  <si>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×</t>
    <phoneticPr fontId="1"/>
  </si>
  <si>
    <t>らこっく</t>
    <phoneticPr fontId="1"/>
  </si>
  <si>
    <t>ぴーたーす</t>
    <phoneticPr fontId="1"/>
  </si>
  <si>
    <t>S</t>
    <phoneticPr fontId="1"/>
  </si>
  <si>
    <t>こが</t>
    <phoneticPr fontId="1"/>
  </si>
  <si>
    <t>さいとうあき</t>
    <phoneticPr fontId="1"/>
  </si>
  <si>
    <t>さとう</t>
    <phoneticPr fontId="1"/>
  </si>
  <si>
    <t>左/右</t>
    <rPh sb="0" eb="1">
      <t>ヒダリ</t>
    </rPh>
    <rPh sb="2" eb="3">
      <t>ミギ</t>
    </rPh>
    <phoneticPr fontId="1"/>
  </si>
  <si>
    <t>チーム打率 .262 ホームラン 142本 走力平均 10.57　WHIP 1.39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</si>
  <si>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S</t>
    <phoneticPr fontId="1"/>
  </si>
  <si>
    <t>○</t>
    <phoneticPr fontId="1"/>
  </si>
  <si>
    <t>×</t>
    <phoneticPr fontId="1"/>
  </si>
  <si>
    <t>たかしろ</t>
    <phoneticPr fontId="1"/>
  </si>
  <si>
    <t>かしわばら</t>
    <phoneticPr fontId="1"/>
  </si>
  <si>
    <t>○</t>
    <phoneticPr fontId="1"/>
  </si>
  <si>
    <t>○</t>
    <phoneticPr fontId="1"/>
  </si>
  <si>
    <t>いのうえひろ</t>
    <phoneticPr fontId="1"/>
  </si>
  <si>
    <t>S</t>
    <phoneticPr fontId="1"/>
  </si>
  <si>
    <t>左</t>
    <phoneticPr fontId="1"/>
  </si>
  <si>
    <t>▲</t>
    <phoneticPr fontId="1"/>
  </si>
  <si>
    <t>P 14.02</t>
    <phoneticPr fontId="1"/>
  </si>
  <si>
    <t>はっとり</t>
    <phoneticPr fontId="1"/>
  </si>
  <si>
    <t>○</t>
    <phoneticPr fontId="1"/>
  </si>
  <si>
    <t>おかじ</t>
    <phoneticPr fontId="1"/>
  </si>
  <si>
    <t>かとう　とし</t>
    <phoneticPr fontId="1"/>
  </si>
  <si>
    <t>P</t>
    <phoneticPr fontId="1"/>
  </si>
  <si>
    <t>*</t>
    <phoneticPr fontId="1"/>
  </si>
  <si>
    <t>ましば</t>
    <phoneticPr fontId="1"/>
  </si>
  <si>
    <t>左/左</t>
    <phoneticPr fontId="1"/>
  </si>
  <si>
    <t>-</t>
    <phoneticPr fontId="1"/>
  </si>
  <si>
    <t>おかべ</t>
    <phoneticPr fontId="1"/>
  </si>
  <si>
    <t>かずみ</t>
    <phoneticPr fontId="1"/>
  </si>
  <si>
    <t>Ｃ</t>
    <phoneticPr fontId="1"/>
  </si>
  <si>
    <t>ましば</t>
    <phoneticPr fontId="1"/>
  </si>
  <si>
    <t>Ｃ</t>
    <phoneticPr fontId="1"/>
  </si>
  <si>
    <t>おかべ</t>
    <phoneticPr fontId="1"/>
  </si>
  <si>
    <t>チーム打率 .276 ホームラン 188本 走力平均 10.86　WHIP 1.27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</si>
  <si>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HR7.6</t>
    <phoneticPr fontId="1"/>
  </si>
  <si>
    <t>HR8.8</t>
    <phoneticPr fontId="1"/>
  </si>
  <si>
    <t>こばやし</t>
    <phoneticPr fontId="1"/>
  </si>
  <si>
    <t>たかい</t>
    <phoneticPr fontId="1"/>
  </si>
  <si>
    <t>H1</t>
    <phoneticPr fontId="1"/>
  </si>
  <si>
    <t>H4</t>
    <phoneticPr fontId="1"/>
  </si>
  <si>
    <t>せきぐち</t>
    <phoneticPr fontId="1"/>
  </si>
  <si>
    <t>こじま</t>
    <phoneticPr fontId="1"/>
  </si>
  <si>
    <t>いなば</t>
    <phoneticPr fontId="1"/>
  </si>
  <si>
    <t>せきぐち</t>
    <phoneticPr fontId="1"/>
  </si>
  <si>
    <t>こじま</t>
    <phoneticPr fontId="1"/>
  </si>
  <si>
    <t>×</t>
    <phoneticPr fontId="1"/>
  </si>
  <si>
    <t>P</t>
    <phoneticPr fontId="1"/>
  </si>
  <si>
    <t>チーム打率 .265 ホームラン 191本 走力平均 10.86　WHIP 1.40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</si>
  <si>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右中心（大）</t>
    <rPh sb="4" eb="5">
      <t>ダイ</t>
    </rPh>
    <phoneticPr fontId="1"/>
  </si>
  <si>
    <t>たかはし</t>
    <phoneticPr fontId="1"/>
  </si>
  <si>
    <t>えじま</t>
    <phoneticPr fontId="1"/>
  </si>
  <si>
    <t>はりもと</t>
    <phoneticPr fontId="1"/>
  </si>
  <si>
    <t>くらもち</t>
    <phoneticPr fontId="1"/>
  </si>
  <si>
    <t>右/右</t>
    <phoneticPr fontId="1"/>
  </si>
  <si>
    <t>むらた</t>
    <phoneticPr fontId="1"/>
  </si>
  <si>
    <t>右マ</t>
    <rPh sb="0" eb="1">
      <t>ミギ</t>
    </rPh>
    <phoneticPr fontId="1"/>
  </si>
  <si>
    <t>Ｂ＋</t>
    <phoneticPr fontId="1"/>
  </si>
  <si>
    <t>むらた</t>
    <phoneticPr fontId="1"/>
  </si>
  <si>
    <t>H3</t>
    <phoneticPr fontId="1"/>
  </si>
  <si>
    <t>チーム打率 .279 ホームラン 180本 走力平均 10.93　WHIP 1.37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</si>
  <si>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リ</t>
    <phoneticPr fontId="1"/>
  </si>
  <si>
    <t>よしもと</t>
    <phoneticPr fontId="1"/>
  </si>
  <si>
    <t>どい</t>
    <phoneticPr fontId="1"/>
  </si>
  <si>
    <t>P</t>
    <phoneticPr fontId="1"/>
  </si>
  <si>
    <t>ながい</t>
    <phoneticPr fontId="1"/>
  </si>
  <si>
    <t>S</t>
    <phoneticPr fontId="1"/>
  </si>
  <si>
    <t>×</t>
    <phoneticPr fontId="1"/>
  </si>
  <si>
    <t>Ａ＋</t>
    <phoneticPr fontId="1"/>
  </si>
  <si>
    <t>チーム打率 .265 ホームラン 215本 走力平均 10.14　WHIP 1.24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</si>
  <si>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おか</t>
    <phoneticPr fontId="1"/>
  </si>
  <si>
    <t>くろだ</t>
    <phoneticPr fontId="1"/>
  </si>
  <si>
    <t>S</t>
    <phoneticPr fontId="1"/>
  </si>
  <si>
    <t>P</t>
    <phoneticPr fontId="1"/>
  </si>
  <si>
    <t>H1</t>
    <phoneticPr fontId="1"/>
  </si>
  <si>
    <t>めい</t>
    <phoneticPr fontId="1"/>
  </si>
  <si>
    <t>Ａ</t>
    <phoneticPr fontId="1"/>
  </si>
  <si>
    <t>チーム打率 .266 ホームラン 195本 走力平均 10.07　WHIP 1.47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</si>
  <si>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二</t>
    <phoneticPr fontId="1"/>
  </si>
  <si>
    <t>ながお</t>
    <phoneticPr fontId="1"/>
  </si>
  <si>
    <t>S</t>
    <phoneticPr fontId="1"/>
  </si>
  <si>
    <t>×</t>
    <phoneticPr fontId="1"/>
  </si>
  <si>
    <t>ささき</t>
    <phoneticPr fontId="1"/>
  </si>
  <si>
    <t>S</t>
    <phoneticPr fontId="1"/>
  </si>
  <si>
    <t>○</t>
    <phoneticPr fontId="1"/>
  </si>
  <si>
    <t>×</t>
    <phoneticPr fontId="1"/>
  </si>
  <si>
    <t>はんぷとん</t>
    <phoneticPr fontId="1"/>
  </si>
  <si>
    <t>指
(左)</t>
    <rPh sb="0" eb="1">
      <t>ユビ</t>
    </rPh>
    <phoneticPr fontId="1"/>
  </si>
  <si>
    <t>H1</t>
    <phoneticPr fontId="1"/>
  </si>
  <si>
    <t>H2</t>
    <phoneticPr fontId="1"/>
  </si>
  <si>
    <t>はく</t>
    <phoneticPr fontId="1"/>
  </si>
  <si>
    <t>S</t>
    <phoneticPr fontId="1"/>
  </si>
  <si>
    <t>やなぎた</t>
    <phoneticPr fontId="1"/>
  </si>
  <si>
    <t>むらた</t>
    <phoneticPr fontId="1"/>
  </si>
  <si>
    <t>S</t>
    <phoneticPr fontId="1"/>
  </si>
  <si>
    <t>×</t>
    <phoneticPr fontId="1"/>
  </si>
  <si>
    <t>-</t>
    <phoneticPr fontId="1"/>
  </si>
  <si>
    <t>たちばな</t>
    <phoneticPr fontId="1"/>
  </si>
  <si>
    <t>×</t>
    <phoneticPr fontId="1"/>
  </si>
  <si>
    <t>Ｄ</t>
    <phoneticPr fontId="1"/>
  </si>
  <si>
    <t>チーム打率 .261 ホームラン 231本 走力平均 11.64　WHIP 1.37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</si>
  <si>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やまくらＧ</t>
  </si>
  <si>
    <t>みずたにＣなかはたＧふじた　Ｔ</t>
  </si>
  <si>
    <t>しのづかＧおかだ　Ｔ</t>
  </si>
  <si>
    <t>かけふ　ＴおおしまＤはら　　Ｇ</t>
  </si>
  <si>
    <t>こうの　ＧよしひこＣまゆみ　ＴやましたＷうの　　Ｄ</t>
  </si>
  <si>
    <t>がーどなＣ 281 24 14</t>
  </si>
  <si>
    <t>こうじ　Ｃ 333 43 12</t>
  </si>
  <si>
    <t>らいとるＣ 318 31  8</t>
  </si>
  <si>
    <t>おおすぎＳ</t>
  </si>
  <si>
    <t>やざわ　Ｄ</t>
  </si>
  <si>
    <t>たしろ　Ｗ</t>
  </si>
  <si>
    <t>たお　　Ｄ 303 15 14×</t>
  </si>
  <si>
    <t>きまた　Ｄ×</t>
  </si>
  <si>
    <t>えがわ　Ｇ</t>
  </si>
  <si>
    <t>にしもとＧ</t>
  </si>
  <si>
    <t>こばやしＴ</t>
  </si>
  <si>
    <t>こまつ　Ｄ×</t>
  </si>
  <si>
    <t>すみ　　Ｇ</t>
  </si>
  <si>
    <t>なしだ　Bu</t>
  </si>
  <si>
    <t>かしわばＦおがわ　Buれおん　Ｏけーじ　Ｂたぶち　Ｌ</t>
  </si>
  <si>
    <t>おちあいＯやまざきＬはりす　Bu</t>
  </si>
  <si>
    <t>ありとうＯはだ　　BuふじわらＨふるや　Ｆ</t>
  </si>
  <si>
    <t>かどた　Ｈ 313 45  8</t>
  </si>
  <si>
    <t>ふくもとＢ 304 13 22</t>
  </si>
  <si>
    <t>それいたＦ 300 44  6</t>
  </si>
  <si>
    <t>おおた　Ｌ 277 32  8</t>
  </si>
  <si>
    <t>しまたにＢ</t>
  </si>
  <si>
    <t>ひでじ　Ｂ</t>
  </si>
  <si>
    <t>みのだ　Ｂ 285 16 18</t>
  </si>
  <si>
    <t>やまざきＬ×</t>
  </si>
  <si>
    <t>おおみやＦ×</t>
  </si>
  <si>
    <t>むらた　Ｏ</t>
  </si>
  <si>
    <t>いまい　Ｂ</t>
  </si>
  <si>
    <t>かずみ　Ｆ</t>
  </si>
  <si>
    <t>やまだ　Ｂ×</t>
  </si>
  <si>
    <t>スターティングメンバー</t>
    <phoneticPr fontId="1"/>
  </si>
  <si>
    <t>-</t>
    <phoneticPr fontId="1"/>
  </si>
  <si>
    <t>タ</t>
    <phoneticPr fontId="1"/>
  </si>
  <si>
    <t>○</t>
    <phoneticPr fontId="1"/>
  </si>
  <si>
    <t>×</t>
    <phoneticPr fontId="1"/>
  </si>
  <si>
    <t>S</t>
    <phoneticPr fontId="1"/>
  </si>
  <si>
    <t>○</t>
    <phoneticPr fontId="1"/>
  </si>
  <si>
    <t>○</t>
    <phoneticPr fontId="1"/>
  </si>
  <si>
    <t>おう</t>
    <phoneticPr fontId="1"/>
  </si>
  <si>
    <t>P</t>
    <phoneticPr fontId="1"/>
  </si>
  <si>
    <t>○</t>
    <phoneticPr fontId="1"/>
  </si>
  <si>
    <t>ながしま</t>
    <phoneticPr fontId="1"/>
  </si>
  <si>
    <t>○</t>
    <phoneticPr fontId="1"/>
  </si>
  <si>
    <t>のむら</t>
    <phoneticPr fontId="1"/>
  </si>
  <si>
    <t>P</t>
    <phoneticPr fontId="1"/>
  </si>
  <si>
    <t>○</t>
    <phoneticPr fontId="1"/>
  </si>
  <si>
    <t>もりみち</t>
    <phoneticPr fontId="1"/>
  </si>
  <si>
    <t>S</t>
    <phoneticPr fontId="1"/>
  </si>
  <si>
    <t>○</t>
    <phoneticPr fontId="1"/>
  </si>
  <si>
    <t>ふとし</t>
    <phoneticPr fontId="1"/>
  </si>
  <si>
    <t>P</t>
    <phoneticPr fontId="1"/>
  </si>
  <si>
    <t>H3</t>
    <phoneticPr fontId="1"/>
  </si>
  <si>
    <t>H4</t>
    <phoneticPr fontId="1"/>
  </si>
  <si>
    <t>S</t>
    <phoneticPr fontId="1"/>
  </si>
  <si>
    <t>タ</t>
    <phoneticPr fontId="1"/>
  </si>
  <si>
    <t>さわむら</t>
    <phoneticPr fontId="1"/>
  </si>
  <si>
    <t>S</t>
    <phoneticPr fontId="1"/>
  </si>
  <si>
    <t>-</t>
    <phoneticPr fontId="1"/>
  </si>
  <si>
    <t>○</t>
    <phoneticPr fontId="1"/>
  </si>
  <si>
    <t>かねだ</t>
    <phoneticPr fontId="1"/>
  </si>
  <si>
    <t>いなお</t>
    <phoneticPr fontId="1"/>
  </si>
  <si>
    <t>ス</t>
    <phoneticPr fontId="1"/>
  </si>
  <si>
    <t>むらやま</t>
    <phoneticPr fontId="1"/>
  </si>
  <si>
    <t>-</t>
    <phoneticPr fontId="1"/>
  </si>
  <si>
    <t>ス</t>
    <phoneticPr fontId="1"/>
  </si>
  <si>
    <t>-</t>
    <phoneticPr fontId="1"/>
  </si>
  <si>
    <t>ピッチャー</t>
    <phoneticPr fontId="1"/>
  </si>
  <si>
    <t>WHIP</t>
    <phoneticPr fontId="1"/>
  </si>
  <si>
    <t>Ｋ</t>
    <phoneticPr fontId="1"/>
  </si>
  <si>
    <t>さわむら</t>
    <phoneticPr fontId="1"/>
  </si>
  <si>
    <t>Ｂ＋</t>
    <phoneticPr fontId="1"/>
  </si>
  <si>
    <t>かねだ</t>
    <phoneticPr fontId="1"/>
  </si>
  <si>
    <t>Ａ＋</t>
    <phoneticPr fontId="1"/>
  </si>
  <si>
    <t>○</t>
    <phoneticPr fontId="1"/>
  </si>
  <si>
    <t>Ｂ</t>
    <phoneticPr fontId="1"/>
  </si>
  <si>
    <t>Ｂ＋</t>
    <phoneticPr fontId="1"/>
  </si>
  <si>
    <t>オールドスターズ</t>
    <phoneticPr fontId="1"/>
  </si>
  <si>
    <t>さいとうこう</t>
    <phoneticPr fontId="1"/>
  </si>
  <si>
    <t>H3</t>
    <phoneticPr fontId="1"/>
  </si>
  <si>
    <t>ひろせ</t>
    <phoneticPr fontId="1"/>
  </si>
  <si>
    <t>S</t>
    <phoneticPr fontId="1"/>
  </si>
  <si>
    <t>○</t>
    <phoneticPr fontId="1"/>
  </si>
  <si>
    <t>○</t>
    <phoneticPr fontId="1"/>
  </si>
  <si>
    <t>×</t>
    <phoneticPr fontId="1"/>
  </si>
  <si>
    <t>×</t>
    <phoneticPr fontId="1"/>
  </si>
  <si>
    <t>こば</t>
    <phoneticPr fontId="1"/>
  </si>
  <si>
    <t>S</t>
    <phoneticPr fontId="1"/>
  </si>
  <si>
    <t>○</t>
    <phoneticPr fontId="1"/>
  </si>
  <si>
    <t>×</t>
    <phoneticPr fontId="1"/>
  </si>
  <si>
    <t>ふじむらふみ</t>
    <phoneticPr fontId="1"/>
  </si>
  <si>
    <t>○</t>
    <phoneticPr fontId="1"/>
  </si>
  <si>
    <t>○</t>
    <phoneticPr fontId="1"/>
  </si>
  <si>
    <t>やまうち</t>
    <phoneticPr fontId="1"/>
  </si>
  <si>
    <t>○</t>
    <phoneticPr fontId="1"/>
  </si>
  <si>
    <t>ながいけ</t>
    <phoneticPr fontId="1"/>
  </si>
  <si>
    <t>P</t>
    <phoneticPr fontId="1"/>
  </si>
  <si>
    <t>こんどうかず</t>
    <phoneticPr fontId="1"/>
  </si>
  <si>
    <t>もり</t>
    <phoneticPr fontId="1"/>
  </si>
  <si>
    <t>こだま</t>
    <phoneticPr fontId="1"/>
  </si>
  <si>
    <t>おおした</t>
    <phoneticPr fontId="1"/>
  </si>
  <si>
    <t>みやた</t>
    <phoneticPr fontId="1"/>
  </si>
  <si>
    <t>みやた</t>
    <phoneticPr fontId="1"/>
  </si>
  <si>
    <t>Ａ＋</t>
    <phoneticPr fontId="1"/>
  </si>
  <si>
    <t>バランス（小）</t>
    <phoneticPr fontId="1"/>
  </si>
  <si>
    <t>-</t>
    <phoneticPr fontId="1"/>
  </si>
  <si>
    <t>×</t>
    <phoneticPr fontId="1"/>
  </si>
  <si>
    <t>'86</t>
    <phoneticPr fontId="1"/>
  </si>
  <si>
    <t>H1</t>
    <phoneticPr fontId="1"/>
  </si>
  <si>
    <t>チーム打率 .334 ホームラン 456本 走力平均 16.36　WHIP 0.83　　</t>
    <rPh sb="3" eb="5">
      <t>ダリツ</t>
    </rPh>
    <rPh sb="20" eb="21">
      <t>ホン</t>
    </rPh>
    <rPh sb="22" eb="24">
      <t>ソウリョク</t>
    </rPh>
    <rPh sb="24" eb="26">
      <t>ヘイキン</t>
    </rPh>
    <phoneticPr fontId="1"/>
  </si>
  <si>
    <t>Os</t>
    <phoneticPr fontId="1"/>
  </si>
  <si>
    <t>-</t>
    <phoneticPr fontId="1"/>
  </si>
  <si>
    <t>-</t>
    <phoneticPr fontId="1"/>
  </si>
  <si>
    <t>ふじた　Ｔ</t>
  </si>
  <si>
    <t>おちあいＯ</t>
  </si>
  <si>
    <t>かけふ　Ｔ</t>
  </si>
  <si>
    <t>しのづかＧ</t>
  </si>
  <si>
    <t>バランス（大）</t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</si>
</sst>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.000"/>
    <numFmt numFmtId="177" formatCode=".0000"/>
    <numFmt numFmtId="178" formatCode="0.000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9"/>
      <color rgb="FFFFFF00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sz val="9"/>
      <color theme="5"/>
      <name val="ＭＳ ゴシック"/>
      <family val="3"/>
      <charset val="128"/>
    </font>
    <font>
      <b/>
      <sz val="14"/>
      <color theme="5"/>
      <name val="ＭＳ ゴシック"/>
      <family val="3"/>
      <charset val="128"/>
    </font>
    <font>
      <b/>
      <sz val="14"/>
      <color rgb="FFFFFF00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rgb="FF00B0F0"/>
      <name val="ＭＳ ゴシック"/>
      <family val="3"/>
      <charset val="128"/>
    </font>
    <font>
      <b/>
      <sz val="14"/>
      <color rgb="FF00B0F0"/>
      <name val="ＭＳ ゴシック"/>
      <family val="3"/>
      <charset val="128"/>
    </font>
    <font>
      <b/>
      <sz val="9"/>
      <color rgb="FFFFFF00"/>
      <name val="ＭＳ ゴシック"/>
      <family val="3"/>
      <charset val="128"/>
    </font>
    <font>
      <b/>
      <sz val="9"/>
      <color theme="0"/>
      <name val="ＭＳ ゴシック"/>
      <family val="3"/>
      <charset val="128"/>
    </font>
    <font>
      <b/>
      <sz val="9"/>
      <color theme="5"/>
      <name val="ＭＳ ゴシック"/>
      <family val="3"/>
      <charset val="128"/>
    </font>
    <font>
      <b/>
      <sz val="9"/>
      <color rgb="FF00B0F0"/>
      <name val="ＭＳ ゴシック"/>
      <family val="3"/>
      <charset val="128"/>
    </font>
    <font>
      <sz val="9"/>
      <color theme="8" tint="0.39997558519241921"/>
      <name val="ＭＳ ゴシック"/>
      <family val="3"/>
      <charset val="128"/>
    </font>
    <font>
      <b/>
      <sz val="14"/>
      <color theme="8" tint="0.39997558519241921"/>
      <name val="ＭＳ ゴシック"/>
      <family val="3"/>
      <charset val="128"/>
    </font>
    <font>
      <b/>
      <sz val="9"/>
      <color theme="8" tint="0.39997558519241921"/>
      <name val="ＭＳ ゴシック"/>
      <family val="3"/>
      <charset val="128"/>
    </font>
    <font>
      <sz val="9"/>
      <color rgb="FF002060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0" tint="-4.9989318521683403E-2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60033"/>
        <bgColor indexed="64"/>
      </patternFill>
    </fill>
    <fill>
      <patternFill patternType="solid">
        <fgColor rgb="FF7F1184"/>
        <bgColor indexed="64"/>
      </patternFill>
    </fill>
    <fill>
      <patternFill patternType="solid">
        <fgColor rgb="FF0000CD"/>
        <bgColor indexed="64"/>
      </patternFill>
    </fill>
    <fill>
      <patternFill patternType="solid">
        <fgColor rgb="FF007B4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8" xfId="0" applyFont="1" applyBorder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7" borderId="8" xfId="0" applyFont="1" applyFill="1" applyBorder="1" applyAlignment="1">
      <alignment horizontal="center" vertical="center"/>
    </xf>
    <xf numFmtId="0" fontId="2" fillId="0" borderId="24" xfId="0" applyFont="1" applyBorder="1">
      <alignment vertical="center"/>
    </xf>
    <xf numFmtId="0" fontId="2" fillId="0" borderId="0" xfId="0" quotePrefix="1" applyFo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16" borderId="1" xfId="0" applyFont="1" applyFill="1" applyBorder="1">
      <alignment vertical="center"/>
    </xf>
    <xf numFmtId="0" fontId="2" fillId="17" borderId="1" xfId="0" applyFont="1" applyFill="1" applyBorder="1">
      <alignment vertical="center"/>
    </xf>
    <xf numFmtId="0" fontId="21" fillId="0" borderId="0" xfId="0" applyFont="1">
      <alignment vertical="center"/>
    </xf>
    <xf numFmtId="177" fontId="21" fillId="0" borderId="0" xfId="0" applyNumberFormat="1" applyFont="1" applyAlignment="1">
      <alignment horizontal="left" vertical="center"/>
    </xf>
    <xf numFmtId="2" fontId="21" fillId="0" borderId="0" xfId="0" applyNumberFormat="1" applyFont="1">
      <alignment vertical="center"/>
    </xf>
    <xf numFmtId="2" fontId="21" fillId="0" borderId="0" xfId="0" applyNumberFormat="1" applyFont="1" applyAlignment="1">
      <alignment horizontal="left" vertical="center"/>
    </xf>
    <xf numFmtId="176" fontId="21" fillId="0" borderId="0" xfId="0" applyNumberFormat="1" applyFont="1" applyAlignment="1">
      <alignment horizontal="left" vertical="center"/>
    </xf>
    <xf numFmtId="178" fontId="21" fillId="0" borderId="0" xfId="0" applyNumberFormat="1" applyFont="1" applyAlignment="1">
      <alignment horizontal="left" vertical="center"/>
    </xf>
    <xf numFmtId="176" fontId="21" fillId="0" borderId="0" xfId="0" applyNumberFormat="1" applyFont="1">
      <alignment vertical="center"/>
    </xf>
    <xf numFmtId="0" fontId="2" fillId="17" borderId="24" xfId="0" applyFont="1" applyFill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4" fillId="16" borderId="3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7" fillId="13" borderId="13" xfId="0" applyFont="1" applyFill="1" applyBorder="1" applyAlignment="1">
      <alignment horizontal="center" vertical="center"/>
    </xf>
    <xf numFmtId="0" fontId="17" fillId="13" borderId="16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/>
    </xf>
    <xf numFmtId="0" fontId="4" fillId="16" borderId="3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7" borderId="8" xfId="0" applyFont="1" applyFill="1" applyBorder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vertical="center"/>
    </xf>
    <xf numFmtId="176" fontId="2" fillId="0" borderId="17" xfId="0" applyNumberFormat="1" applyFont="1" applyFill="1" applyBorder="1" applyAlignment="1">
      <alignment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5" fillId="2" borderId="0" xfId="0" applyFont="1" applyFill="1" applyAlignment="1">
      <alignment vertical="center"/>
    </xf>
    <xf numFmtId="0" fontId="2" fillId="6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13" borderId="16" xfId="0" applyNumberFormat="1" applyFont="1" applyFill="1" applyBorder="1" applyAlignment="1">
      <alignment vertical="center"/>
    </xf>
    <xf numFmtId="176" fontId="4" fillId="13" borderId="17" xfId="0" applyNumberFormat="1" applyFont="1" applyFill="1" applyBorder="1" applyAlignment="1">
      <alignment vertical="center"/>
    </xf>
    <xf numFmtId="0" fontId="2" fillId="7" borderId="16" xfId="0" applyFont="1" applyFill="1" applyBorder="1" applyAlignment="1">
      <alignment vertical="center"/>
    </xf>
    <xf numFmtId="0" fontId="2" fillId="7" borderId="17" xfId="0" applyFont="1" applyFill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15" borderId="25" xfId="0" applyFont="1" applyFill="1" applyBorder="1" applyAlignment="1">
      <alignment vertical="center"/>
    </xf>
    <xf numFmtId="0" fontId="4" fillId="15" borderId="26" xfId="0" applyFont="1" applyFill="1" applyBorder="1" applyAlignment="1">
      <alignment vertical="center"/>
    </xf>
    <xf numFmtId="0" fontId="4" fillId="15" borderId="29" xfId="0" applyFont="1" applyFill="1" applyBorder="1" applyAlignment="1">
      <alignment vertical="center"/>
    </xf>
    <xf numFmtId="0" fontId="4" fillId="15" borderId="30" xfId="0" applyFont="1" applyFill="1" applyBorder="1" applyAlignment="1">
      <alignment vertical="center"/>
    </xf>
    <xf numFmtId="176" fontId="2" fillId="4" borderId="16" xfId="0" applyNumberFormat="1" applyFont="1" applyFill="1" applyBorder="1" applyAlignment="1">
      <alignment vertical="center"/>
    </xf>
    <xf numFmtId="176" fontId="2" fillId="4" borderId="17" xfId="0" applyNumberFormat="1" applyFont="1" applyFill="1" applyBorder="1" applyAlignment="1">
      <alignment vertical="center"/>
    </xf>
    <xf numFmtId="0" fontId="2" fillId="0" borderId="18" xfId="0" applyFont="1" applyBorder="1" applyAlignment="1">
      <alignment horizontal="right" vertical="center"/>
    </xf>
    <xf numFmtId="0" fontId="2" fillId="6" borderId="16" xfId="0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2" fillId="5" borderId="17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right" vertical="center"/>
    </xf>
    <xf numFmtId="0" fontId="2" fillId="5" borderId="17" xfId="0" applyFont="1" applyFill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6" fontId="2" fillId="0" borderId="19" xfId="0" applyNumberFormat="1" applyFont="1" applyFill="1" applyBorder="1" applyAlignment="1">
      <alignment vertical="center"/>
    </xf>
    <xf numFmtId="176" fontId="2" fillId="0" borderId="20" xfId="0" applyNumberFormat="1" applyFont="1" applyFill="1" applyBorder="1" applyAlignment="1">
      <alignment vertical="center"/>
    </xf>
    <xf numFmtId="0" fontId="2" fillId="6" borderId="19" xfId="0" applyFont="1" applyFill="1" applyBorder="1" applyAlignment="1">
      <alignment horizontal="right" vertical="center"/>
    </xf>
    <xf numFmtId="0" fontId="2" fillId="6" borderId="2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4" fillId="16" borderId="1" xfId="0" applyFont="1" applyFill="1" applyBorder="1" applyAlignment="1">
      <alignment vertical="center"/>
    </xf>
    <xf numFmtId="0" fontId="4" fillId="16" borderId="8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17" borderId="8" xfId="0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2" fillId="0" borderId="17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2" fontId="4" fillId="16" borderId="16" xfId="0" applyNumberFormat="1" applyFont="1" applyFill="1" applyBorder="1" applyAlignment="1">
      <alignment vertical="center"/>
    </xf>
    <xf numFmtId="2" fontId="4" fillId="16" borderId="17" xfId="0" applyNumberFormat="1" applyFont="1" applyFill="1" applyBorder="1" applyAlignment="1">
      <alignment vertical="center"/>
    </xf>
    <xf numFmtId="2" fontId="2" fillId="17" borderId="16" xfId="0" applyNumberFormat="1" applyFont="1" applyFill="1" applyBorder="1" applyAlignment="1">
      <alignment horizontal="right" vertical="center"/>
    </xf>
    <xf numFmtId="2" fontId="2" fillId="17" borderId="17" xfId="0" applyNumberFormat="1" applyFont="1" applyFill="1" applyBorder="1" applyAlignment="1">
      <alignment horizontal="right" vertical="center"/>
    </xf>
    <xf numFmtId="0" fontId="4" fillId="15" borderId="16" xfId="0" applyFont="1" applyFill="1" applyBorder="1" applyAlignment="1">
      <alignment horizontal="center" vertical="center"/>
    </xf>
    <xf numFmtId="0" fontId="4" fillId="15" borderId="17" xfId="0" applyFont="1" applyFill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4" fillId="16" borderId="16" xfId="0" applyFont="1" applyFill="1" applyBorder="1" applyAlignment="1">
      <alignment horizontal="center" vertical="center"/>
    </xf>
    <xf numFmtId="0" fontId="4" fillId="16" borderId="17" xfId="0" applyFont="1" applyFill="1" applyBorder="1" applyAlignment="1">
      <alignment horizontal="center" vertical="center"/>
    </xf>
    <xf numFmtId="0" fontId="4" fillId="16" borderId="19" xfId="0" applyFont="1" applyFill="1" applyBorder="1" applyAlignment="1">
      <alignment horizontal="center" vertical="center"/>
    </xf>
    <xf numFmtId="0" fontId="4" fillId="16" borderId="2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2" fontId="4" fillId="16" borderId="19" xfId="0" applyNumberFormat="1" applyFont="1" applyFill="1" applyBorder="1" applyAlignment="1">
      <alignment vertical="center"/>
    </xf>
    <xf numFmtId="2" fontId="4" fillId="16" borderId="20" xfId="0" applyNumberFormat="1" applyFont="1" applyFill="1" applyBorder="1" applyAlignment="1">
      <alignment vertical="center"/>
    </xf>
    <xf numFmtId="176" fontId="2" fillId="0" borderId="19" xfId="0" applyNumberFormat="1" applyFont="1" applyFill="1" applyBorder="1" applyAlignment="1">
      <alignment horizontal="center" vertical="center"/>
    </xf>
    <xf numFmtId="176" fontId="2" fillId="0" borderId="20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0" fontId="2" fillId="5" borderId="23" xfId="0" applyFont="1" applyFill="1" applyBorder="1" applyAlignment="1">
      <alignment vertical="center"/>
    </xf>
    <xf numFmtId="0" fontId="2" fillId="5" borderId="31" xfId="0" applyFont="1" applyFill="1" applyBorder="1" applyAlignment="1">
      <alignment vertical="center"/>
    </xf>
    <xf numFmtId="2" fontId="2" fillId="0" borderId="16" xfId="0" applyNumberFormat="1" applyFont="1" applyBorder="1" applyAlignment="1">
      <alignment horizontal="right" vertical="center"/>
    </xf>
    <xf numFmtId="2" fontId="2" fillId="0" borderId="17" xfId="0" applyNumberFormat="1" applyFont="1" applyBorder="1" applyAlignment="1">
      <alignment horizontal="right" vertical="center"/>
    </xf>
    <xf numFmtId="0" fontId="2" fillId="5" borderId="24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4" fillId="13" borderId="16" xfId="0" applyFont="1" applyFill="1" applyBorder="1" applyAlignment="1">
      <alignment horizontal="center" vertical="center"/>
    </xf>
    <xf numFmtId="0" fontId="4" fillId="13" borderId="17" xfId="0" applyFont="1" applyFill="1" applyBorder="1" applyAlignment="1">
      <alignment horizontal="center" vertical="center"/>
    </xf>
    <xf numFmtId="0" fontId="2" fillId="17" borderId="24" xfId="0" applyFont="1" applyFill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76" fontId="2" fillId="0" borderId="18" xfId="0" applyNumberFormat="1" applyFont="1" applyFill="1" applyBorder="1" applyAlignment="1">
      <alignment vertical="center"/>
    </xf>
    <xf numFmtId="2" fontId="2" fillId="0" borderId="16" xfId="0" applyNumberFormat="1" applyFont="1" applyFill="1" applyBorder="1" applyAlignment="1">
      <alignment horizontal="right" vertical="center"/>
    </xf>
    <xf numFmtId="2" fontId="2" fillId="0" borderId="17" xfId="0" applyNumberFormat="1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/>
    </xf>
    <xf numFmtId="176" fontId="2" fillId="0" borderId="29" xfId="0" applyNumberFormat="1" applyFont="1" applyFill="1" applyBorder="1" applyAlignment="1">
      <alignment horizontal="center" vertical="center"/>
    </xf>
    <xf numFmtId="176" fontId="2" fillId="0" borderId="35" xfId="0" applyNumberFormat="1" applyFont="1" applyFill="1" applyBorder="1" applyAlignment="1">
      <alignment horizontal="center" vertical="center"/>
    </xf>
    <xf numFmtId="176" fontId="2" fillId="0" borderId="36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vertical="center"/>
    </xf>
    <xf numFmtId="0" fontId="2" fillId="17" borderId="16" xfId="0" applyFont="1" applyFill="1" applyBorder="1" applyAlignment="1">
      <alignment horizontal="center" vertical="center"/>
    </xf>
    <xf numFmtId="0" fontId="2" fillId="17" borderId="17" xfId="0" applyFont="1" applyFill="1" applyBorder="1" applyAlignment="1">
      <alignment horizontal="center" vertical="center"/>
    </xf>
    <xf numFmtId="0" fontId="2" fillId="17" borderId="19" xfId="0" applyFont="1" applyFill="1" applyBorder="1" applyAlignment="1">
      <alignment horizontal="center" vertical="center"/>
    </xf>
    <xf numFmtId="0" fontId="2" fillId="17" borderId="20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vertical="center"/>
    </xf>
    <xf numFmtId="2" fontId="2" fillId="17" borderId="16" xfId="0" applyNumberFormat="1" applyFont="1" applyFill="1" applyBorder="1" applyAlignment="1">
      <alignment vertical="center"/>
    </xf>
    <xf numFmtId="2" fontId="2" fillId="17" borderId="1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176" fontId="2" fillId="0" borderId="29" xfId="0" applyNumberFormat="1" applyFont="1" applyFill="1" applyBorder="1" applyAlignment="1">
      <alignment vertical="center"/>
    </xf>
    <xf numFmtId="176" fontId="2" fillId="0" borderId="35" xfId="0" applyNumberFormat="1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0" fontId="2" fillId="6" borderId="16" xfId="0" applyFont="1" applyFill="1" applyBorder="1" applyAlignment="1">
      <alignment vertical="center"/>
    </xf>
    <xf numFmtId="0" fontId="2" fillId="6" borderId="18" xfId="0" applyFont="1" applyFill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right" vertical="center"/>
    </xf>
    <xf numFmtId="176" fontId="2" fillId="4" borderId="18" xfId="0" applyNumberFormat="1" applyFont="1" applyFill="1" applyBorder="1" applyAlignment="1">
      <alignment vertical="center"/>
    </xf>
    <xf numFmtId="2" fontId="2" fillId="17" borderId="19" xfId="0" applyNumberFormat="1" applyFont="1" applyFill="1" applyBorder="1" applyAlignment="1">
      <alignment vertical="center"/>
    </xf>
    <xf numFmtId="2" fontId="2" fillId="17" borderId="20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0" borderId="32" xfId="0" applyFont="1" applyBorder="1" applyAlignment="1">
      <alignment vertical="center"/>
    </xf>
    <xf numFmtId="176" fontId="2" fillId="4" borderId="19" xfId="0" applyNumberFormat="1" applyFont="1" applyFill="1" applyBorder="1" applyAlignment="1">
      <alignment vertical="center"/>
    </xf>
    <xf numFmtId="176" fontId="2" fillId="4" borderId="20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2" fontId="2" fillId="17" borderId="29" xfId="0" applyNumberFormat="1" applyFont="1" applyFill="1" applyBorder="1" applyAlignment="1">
      <alignment horizontal="right" vertical="center"/>
    </xf>
    <xf numFmtId="2" fontId="2" fillId="17" borderId="35" xfId="0" applyNumberFormat="1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vertical="center"/>
    </xf>
    <xf numFmtId="0" fontId="2" fillId="6" borderId="26" xfId="0" applyFont="1" applyFill="1" applyBorder="1" applyAlignment="1">
      <alignment vertical="center"/>
    </xf>
    <xf numFmtId="0" fontId="2" fillId="6" borderId="29" xfId="0" applyFont="1" applyFill="1" applyBorder="1" applyAlignment="1">
      <alignment vertical="center"/>
    </xf>
    <xf numFmtId="0" fontId="2" fillId="6" borderId="30" xfId="0" applyFont="1" applyFill="1" applyBorder="1" applyAlignment="1">
      <alignment vertical="center"/>
    </xf>
    <xf numFmtId="0" fontId="2" fillId="5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horizontal="center" vertical="center"/>
    </xf>
    <xf numFmtId="2" fontId="2" fillId="17" borderId="19" xfId="0" applyNumberFormat="1" applyFont="1" applyFill="1" applyBorder="1" applyAlignment="1">
      <alignment horizontal="right" vertical="center"/>
    </xf>
    <xf numFmtId="2" fontId="2" fillId="17" borderId="20" xfId="0" applyNumberFormat="1" applyFont="1" applyFill="1" applyBorder="1" applyAlignment="1">
      <alignment horizontal="right" vertical="center"/>
    </xf>
    <xf numFmtId="0" fontId="11" fillId="8" borderId="10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4" fillId="16" borderId="46" xfId="0" applyFont="1" applyFill="1" applyBorder="1" applyAlignment="1">
      <alignment vertical="center"/>
    </xf>
    <xf numFmtId="0" fontId="4" fillId="16" borderId="24" xfId="0" applyFont="1" applyFill="1" applyBorder="1" applyAlignment="1">
      <alignment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vertical="center"/>
    </xf>
    <xf numFmtId="0" fontId="4" fillId="16" borderId="29" xfId="0" applyFont="1" applyFill="1" applyBorder="1" applyAlignment="1">
      <alignment horizontal="center" vertical="center"/>
    </xf>
    <xf numFmtId="0" fontId="4" fillId="16" borderId="35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4" fillId="13" borderId="29" xfId="0" applyFont="1" applyFill="1" applyBorder="1" applyAlignment="1">
      <alignment horizontal="center" vertical="center"/>
    </xf>
    <xf numFmtId="0" fontId="4" fillId="13" borderId="35" xfId="0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horizontal="right" vertical="center"/>
    </xf>
    <xf numFmtId="2" fontId="2" fillId="0" borderId="35" xfId="0" applyNumberFormat="1" applyFont="1" applyFill="1" applyBorder="1" applyAlignment="1">
      <alignment horizontal="right" vertical="center"/>
    </xf>
    <xf numFmtId="0" fontId="12" fillId="8" borderId="0" xfId="0" applyFont="1" applyFill="1" applyAlignment="1">
      <alignment horizontal="center" vertical="center"/>
    </xf>
    <xf numFmtId="0" fontId="12" fillId="8" borderId="22" xfId="0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176" fontId="2" fillId="0" borderId="30" xfId="0" applyNumberFormat="1" applyFont="1" applyFill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2" fillId="17" borderId="23" xfId="0" applyFont="1" applyFill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4" fillId="15" borderId="16" xfId="0" applyFont="1" applyFill="1" applyBorder="1" applyAlignment="1">
      <alignment vertical="center"/>
    </xf>
    <xf numFmtId="0" fontId="4" fillId="15" borderId="17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0" fontId="2" fillId="17" borderId="31" xfId="0" applyFont="1" applyFill="1" applyBorder="1" applyAlignment="1">
      <alignment vertical="center"/>
    </xf>
    <xf numFmtId="0" fontId="16" fillId="8" borderId="0" xfId="0" applyFont="1" applyFill="1" applyAlignment="1">
      <alignment vertical="center"/>
    </xf>
    <xf numFmtId="0" fontId="2" fillId="7" borderId="0" xfId="0" applyFont="1" applyFill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16" borderId="23" xfId="0" applyFont="1" applyFill="1" applyBorder="1" applyAlignment="1">
      <alignment vertical="center"/>
    </xf>
    <xf numFmtId="0" fontId="4" fillId="16" borderId="31" xfId="0" applyFont="1" applyFill="1" applyBorder="1" applyAlignment="1">
      <alignment vertical="center"/>
    </xf>
    <xf numFmtId="176" fontId="2" fillId="0" borderId="21" xfId="0" applyNumberFormat="1" applyFont="1" applyFill="1" applyBorder="1" applyAlignment="1">
      <alignment vertical="center"/>
    </xf>
    <xf numFmtId="2" fontId="2" fillId="0" borderId="19" xfId="0" applyNumberFormat="1" applyFont="1" applyFill="1" applyBorder="1" applyAlignment="1">
      <alignment horizontal="right" vertical="center"/>
    </xf>
    <xf numFmtId="2" fontId="2" fillId="0" borderId="20" xfId="0" applyNumberFormat="1" applyFont="1" applyFill="1" applyBorder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11" fillId="8" borderId="4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vertical="center"/>
    </xf>
    <xf numFmtId="0" fontId="2" fillId="5" borderId="20" xfId="0" applyFont="1" applyFill="1" applyBorder="1" applyAlignment="1">
      <alignment vertical="center"/>
    </xf>
    <xf numFmtId="0" fontId="4" fillId="15" borderId="19" xfId="0" applyFont="1" applyFill="1" applyBorder="1" applyAlignment="1">
      <alignment horizontal="center" vertical="center"/>
    </xf>
    <xf numFmtId="0" fontId="4" fillId="15" borderId="20" xfId="0" applyFont="1" applyFill="1" applyBorder="1" applyAlignment="1">
      <alignment horizontal="center" vertical="center"/>
    </xf>
    <xf numFmtId="0" fontId="4" fillId="13" borderId="19" xfId="0" applyFont="1" applyFill="1" applyBorder="1" applyAlignment="1">
      <alignment horizontal="center" vertical="center"/>
    </xf>
    <xf numFmtId="0" fontId="4" fillId="13" borderId="20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vertical="center"/>
    </xf>
    <xf numFmtId="0" fontId="2" fillId="6" borderId="31" xfId="0" applyFont="1" applyFill="1" applyBorder="1" applyAlignment="1">
      <alignment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2" fontId="2" fillId="0" borderId="19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22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11" xfId="0" quotePrefix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14" fillId="10" borderId="0" xfId="0" applyFont="1" applyFill="1" applyAlignment="1">
      <alignment vertical="center"/>
    </xf>
    <xf numFmtId="0" fontId="6" fillId="10" borderId="0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right" vertical="center"/>
    </xf>
    <xf numFmtId="0" fontId="15" fillId="15" borderId="0" xfId="0" applyFont="1" applyFill="1" applyAlignment="1">
      <alignment vertical="center"/>
    </xf>
    <xf numFmtId="0" fontId="8" fillId="15" borderId="0" xfId="0" applyFont="1" applyFill="1" applyAlignment="1">
      <alignment horizontal="center" vertical="center"/>
    </xf>
    <xf numFmtId="0" fontId="8" fillId="15" borderId="2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/>
    </xf>
    <xf numFmtId="0" fontId="7" fillId="15" borderId="5" xfId="0" applyFont="1" applyFill="1" applyBorder="1" applyAlignment="1">
      <alignment horizontal="center" vertical="center"/>
    </xf>
    <xf numFmtId="0" fontId="7" fillId="15" borderId="13" xfId="0" applyFont="1" applyFill="1" applyBorder="1" applyAlignment="1">
      <alignment horizontal="center" vertical="center"/>
    </xf>
    <xf numFmtId="0" fontId="7" fillId="15" borderId="14" xfId="0" applyFont="1" applyFill="1" applyBorder="1" applyAlignment="1">
      <alignment horizontal="center" vertical="center"/>
    </xf>
    <xf numFmtId="0" fontId="7" fillId="15" borderId="16" xfId="0" applyFont="1" applyFill="1" applyBorder="1" applyAlignment="1">
      <alignment horizontal="center" vertical="center"/>
    </xf>
    <xf numFmtId="0" fontId="7" fillId="15" borderId="17" xfId="0" applyFont="1" applyFill="1" applyBorder="1" applyAlignment="1">
      <alignment horizontal="center" vertical="center"/>
    </xf>
    <xf numFmtId="0" fontId="7" fillId="15" borderId="15" xfId="0" applyFont="1" applyFill="1" applyBorder="1" applyAlignment="1">
      <alignment horizontal="center" vertical="center"/>
    </xf>
    <xf numFmtId="0" fontId="7" fillId="15" borderId="18" xfId="0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0" fontId="7" fillId="15" borderId="10" xfId="0" applyFont="1" applyFill="1" applyBorder="1" applyAlignment="1">
      <alignment horizontal="center" vertical="center"/>
    </xf>
    <xf numFmtId="0" fontId="7" fillId="15" borderId="11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15" borderId="19" xfId="0" applyFont="1" applyFill="1" applyBorder="1" applyAlignment="1">
      <alignment vertical="center"/>
    </xf>
    <xf numFmtId="0" fontId="4" fillId="15" borderId="20" xfId="0" applyFont="1" applyFill="1" applyBorder="1" applyAlignment="1">
      <alignment vertical="center"/>
    </xf>
    <xf numFmtId="0" fontId="4" fillId="15" borderId="24" xfId="0" applyFont="1" applyFill="1" applyBorder="1" applyAlignment="1">
      <alignment vertical="center"/>
    </xf>
    <xf numFmtId="0" fontId="8" fillId="15" borderId="0" xfId="0" applyFont="1" applyFill="1" applyBorder="1" applyAlignment="1">
      <alignment horizontal="center" vertical="center"/>
    </xf>
    <xf numFmtId="176" fontId="2" fillId="0" borderId="27" xfId="0" applyNumberFormat="1" applyFont="1" applyFill="1" applyBorder="1" applyAlignment="1">
      <alignment vertical="center"/>
    </xf>
    <xf numFmtId="176" fontId="2" fillId="0" borderId="22" xfId="0" applyNumberFormat="1" applyFont="1" applyFill="1" applyBorder="1" applyAlignment="1">
      <alignment vertical="center"/>
    </xf>
    <xf numFmtId="0" fontId="4" fillId="14" borderId="16" xfId="0" applyFont="1" applyFill="1" applyBorder="1" applyAlignment="1">
      <alignment horizontal="center" vertical="center"/>
    </xf>
    <xf numFmtId="0" fontId="4" fillId="14" borderId="18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3" xfId="0" quotePrefix="1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vertical="center"/>
    </xf>
    <xf numFmtId="0" fontId="2" fillId="7" borderId="35" xfId="0" applyFont="1" applyFill="1" applyBorder="1" applyAlignment="1">
      <alignment vertical="center"/>
    </xf>
    <xf numFmtId="176" fontId="4" fillId="13" borderId="29" xfId="0" applyNumberFormat="1" applyFont="1" applyFill="1" applyBorder="1" applyAlignment="1">
      <alignment vertical="center"/>
    </xf>
    <xf numFmtId="176" fontId="4" fillId="13" borderId="35" xfId="0" applyNumberFormat="1" applyFont="1" applyFill="1" applyBorder="1" applyAlignment="1">
      <alignment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right" vertical="center"/>
    </xf>
    <xf numFmtId="2" fontId="2" fillId="0" borderId="21" xfId="0" applyNumberFormat="1" applyFont="1" applyBorder="1" applyAlignment="1">
      <alignment horizontal="right" vertical="center"/>
    </xf>
    <xf numFmtId="0" fontId="4" fillId="16" borderId="25" xfId="0" applyFont="1" applyFill="1" applyBorder="1" applyAlignment="1">
      <alignment horizontal="center" vertical="center"/>
    </xf>
    <xf numFmtId="0" fontId="4" fillId="16" borderId="26" xfId="0" applyFont="1" applyFill="1" applyBorder="1" applyAlignment="1">
      <alignment horizontal="center" vertical="center"/>
    </xf>
    <xf numFmtId="0" fontId="4" fillId="16" borderId="27" xfId="0" applyFont="1" applyFill="1" applyBorder="1" applyAlignment="1">
      <alignment horizontal="center" vertical="center"/>
    </xf>
    <xf numFmtId="0" fontId="4" fillId="16" borderId="2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2" fillId="10" borderId="0" xfId="0" applyFont="1" applyFill="1" applyAlignment="1">
      <alignment horizontal="center" vertical="center"/>
    </xf>
    <xf numFmtId="0" fontId="12" fillId="10" borderId="22" xfId="0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10" borderId="14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11" fillId="10" borderId="11" xfId="0" applyFont="1" applyFill="1" applyBorder="1" applyAlignment="1">
      <alignment horizontal="center" vertical="center"/>
    </xf>
    <xf numFmtId="0" fontId="16" fillId="10" borderId="0" xfId="0" applyFont="1" applyFill="1" applyAlignment="1">
      <alignment vertical="center"/>
    </xf>
    <xf numFmtId="0" fontId="20" fillId="7" borderId="0" xfId="0" applyFont="1" applyFill="1" applyAlignment="1">
      <alignment horizontal="right" vertical="center"/>
    </xf>
    <xf numFmtId="0" fontId="2" fillId="0" borderId="24" xfId="0" applyFont="1" applyFill="1" applyBorder="1" applyAlignment="1">
      <alignment vertical="center"/>
    </xf>
    <xf numFmtId="0" fontId="12" fillId="10" borderId="0" xfId="0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vertical="center"/>
    </xf>
    <xf numFmtId="2" fontId="2" fillId="0" borderId="16" xfId="0" applyNumberFormat="1" applyFont="1" applyFill="1" applyBorder="1" applyAlignment="1">
      <alignment vertical="center"/>
    </xf>
    <xf numFmtId="2" fontId="2" fillId="0" borderId="17" xfId="0" applyNumberFormat="1" applyFont="1" applyFill="1" applyBorder="1" applyAlignment="1">
      <alignment vertical="center"/>
    </xf>
    <xf numFmtId="0" fontId="2" fillId="6" borderId="46" xfId="0" applyFont="1" applyFill="1" applyBorder="1" applyAlignment="1">
      <alignment vertical="center"/>
    </xf>
    <xf numFmtId="2" fontId="2" fillId="17" borderId="18" xfId="0" applyNumberFormat="1" applyFont="1" applyFill="1" applyBorder="1" applyAlignment="1">
      <alignment horizontal="right" vertical="center"/>
    </xf>
    <xf numFmtId="0" fontId="4" fillId="15" borderId="29" xfId="0" applyFont="1" applyFill="1" applyBorder="1" applyAlignment="1">
      <alignment horizontal="center" vertical="center"/>
    </xf>
    <xf numFmtId="0" fontId="4" fillId="15" borderId="35" xfId="0" applyFont="1" applyFill="1" applyBorder="1" applyAlignment="1">
      <alignment horizontal="center" vertical="center"/>
    </xf>
    <xf numFmtId="2" fontId="2" fillId="0" borderId="16" xfId="0" applyNumberFormat="1" applyFont="1" applyBorder="1" applyAlignment="1">
      <alignment vertical="center"/>
    </xf>
    <xf numFmtId="2" fontId="2" fillId="0" borderId="17" xfId="0" applyNumberFormat="1" applyFont="1" applyBorder="1" applyAlignment="1">
      <alignment vertical="center"/>
    </xf>
    <xf numFmtId="0" fontId="2" fillId="17" borderId="18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vertical="center"/>
    </xf>
    <xf numFmtId="0" fontId="4" fillId="15" borderId="8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4" fillId="13" borderId="24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vertical="center"/>
    </xf>
    <xf numFmtId="176" fontId="4" fillId="13" borderId="1" xfId="0" applyNumberFormat="1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right" vertical="center"/>
    </xf>
    <xf numFmtId="2" fontId="2" fillId="11" borderId="16" xfId="0" applyNumberFormat="1" applyFont="1" applyFill="1" applyBorder="1" applyAlignment="1">
      <alignment horizontal="right" vertical="center"/>
    </xf>
    <xf numFmtId="2" fontId="2" fillId="11" borderId="17" xfId="0" applyNumberFormat="1" applyFont="1" applyFill="1" applyBorder="1" applyAlignment="1">
      <alignment horizontal="right" vertical="center"/>
    </xf>
    <xf numFmtId="0" fontId="4" fillId="16" borderId="3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10" xfId="0" applyFont="1" applyFill="1" applyBorder="1" applyAlignment="1">
      <alignment horizontal="center" vertical="center"/>
    </xf>
    <xf numFmtId="0" fontId="4" fillId="16" borderId="11" xfId="0" applyFont="1" applyFill="1" applyBorder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0" fontId="6" fillId="16" borderId="22" xfId="0" applyFont="1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0" fontId="4" fillId="16" borderId="5" xfId="0" applyFont="1" applyFill="1" applyBorder="1" applyAlignment="1">
      <alignment horizontal="center" vertical="center"/>
    </xf>
    <xf numFmtId="0" fontId="4" fillId="16" borderId="13" xfId="0" applyFont="1" applyFill="1" applyBorder="1" applyAlignment="1">
      <alignment horizontal="center" vertical="center"/>
    </xf>
    <xf numFmtId="0" fontId="4" fillId="16" borderId="14" xfId="0" applyFont="1" applyFill="1" applyBorder="1" applyAlignment="1">
      <alignment horizontal="center" vertical="center"/>
    </xf>
    <xf numFmtId="0" fontId="4" fillId="16" borderId="15" xfId="0" applyFont="1" applyFill="1" applyBorder="1" applyAlignment="1">
      <alignment horizontal="center" vertical="center"/>
    </xf>
    <xf numFmtId="0" fontId="4" fillId="16" borderId="18" xfId="0" applyFont="1" applyFill="1" applyBorder="1" applyAlignment="1">
      <alignment horizontal="center" vertical="center"/>
    </xf>
    <xf numFmtId="0" fontId="14" fillId="16" borderId="0" xfId="0" applyFont="1" applyFill="1" applyAlignment="1">
      <alignment vertical="center"/>
    </xf>
    <xf numFmtId="0" fontId="2" fillId="7" borderId="25" xfId="0" applyFont="1" applyFill="1" applyBorder="1" applyAlignment="1">
      <alignment vertical="center"/>
    </xf>
    <xf numFmtId="0" fontId="2" fillId="7" borderId="26" xfId="0" applyFont="1" applyFill="1" applyBorder="1" applyAlignment="1">
      <alignment vertical="center"/>
    </xf>
    <xf numFmtId="0" fontId="2" fillId="7" borderId="30" xfId="0" applyFont="1" applyFill="1" applyBorder="1" applyAlignment="1">
      <alignment vertical="center"/>
    </xf>
    <xf numFmtId="0" fontId="2" fillId="5" borderId="25" xfId="0" applyFont="1" applyFill="1" applyBorder="1" applyAlignment="1">
      <alignment vertical="center"/>
    </xf>
    <xf numFmtId="0" fontId="2" fillId="5" borderId="26" xfId="0" applyFont="1" applyFill="1" applyBorder="1" applyAlignment="1">
      <alignment vertical="center"/>
    </xf>
    <xf numFmtId="0" fontId="2" fillId="5" borderId="29" xfId="0" applyFont="1" applyFill="1" applyBorder="1" applyAlignment="1">
      <alignment vertical="center"/>
    </xf>
    <xf numFmtId="0" fontId="2" fillId="5" borderId="30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6" fillId="16" borderId="0" xfId="0" applyFont="1" applyFill="1" applyBorder="1" applyAlignment="1">
      <alignment horizontal="center" vertical="center"/>
    </xf>
    <xf numFmtId="0" fontId="4" fillId="14" borderId="19" xfId="0" applyFont="1" applyFill="1" applyBorder="1" applyAlignment="1">
      <alignment horizontal="center" vertical="center"/>
    </xf>
    <xf numFmtId="0" fontId="4" fillId="14" borderId="21" xfId="0" applyFont="1" applyFill="1" applyBorder="1" applyAlignment="1">
      <alignment horizontal="center" vertical="center"/>
    </xf>
    <xf numFmtId="2" fontId="2" fillId="11" borderId="19" xfId="0" applyNumberFormat="1" applyFont="1" applyFill="1" applyBorder="1" applyAlignment="1">
      <alignment horizontal="right" vertical="center"/>
    </xf>
    <xf numFmtId="2" fontId="2" fillId="11" borderId="20" xfId="0" applyNumberFormat="1" applyFont="1" applyFill="1" applyBorder="1" applyAlignment="1">
      <alignment horizontal="right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/>
    </xf>
    <xf numFmtId="0" fontId="17" fillId="13" borderId="13" xfId="0" applyFont="1" applyFill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/>
    </xf>
    <xf numFmtId="0" fontId="17" fillId="13" borderId="10" xfId="0" applyFont="1" applyFill="1" applyBorder="1" applyAlignment="1">
      <alignment horizontal="center" vertical="center"/>
    </xf>
    <xf numFmtId="0" fontId="17" fillId="13" borderId="16" xfId="0" applyFont="1" applyFill="1" applyBorder="1" applyAlignment="1">
      <alignment horizontal="center" vertical="center"/>
    </xf>
    <xf numFmtId="0" fontId="17" fillId="13" borderId="17" xfId="0" applyFont="1" applyFill="1" applyBorder="1" applyAlignment="1">
      <alignment horizontal="center" vertical="center"/>
    </xf>
    <xf numFmtId="0" fontId="17" fillId="13" borderId="11" xfId="0" applyFont="1" applyFill="1" applyBorder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2" fillId="12" borderId="0" xfId="0" applyFont="1" applyFill="1" applyAlignment="1">
      <alignment horizontal="right" vertical="center"/>
    </xf>
    <xf numFmtId="0" fontId="18" fillId="13" borderId="0" xfId="0" applyFont="1" applyFill="1" applyAlignment="1">
      <alignment horizontal="center" vertical="center"/>
    </xf>
    <xf numFmtId="0" fontId="18" fillId="13" borderId="22" xfId="0" applyFont="1" applyFill="1" applyBorder="1" applyAlignment="1">
      <alignment horizontal="center" vertical="center"/>
    </xf>
    <xf numFmtId="0" fontId="18" fillId="13" borderId="0" xfId="0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15" xfId="0" applyFont="1" applyFill="1" applyBorder="1" applyAlignment="1">
      <alignment horizontal="center" vertical="center"/>
    </xf>
    <xf numFmtId="0" fontId="17" fillId="13" borderId="18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40" xfId="0" applyFont="1" applyFill="1" applyBorder="1" applyAlignment="1">
      <alignment horizontal="center" vertical="center"/>
    </xf>
    <xf numFmtId="0" fontId="17" fillId="13" borderId="41" xfId="0" applyFont="1" applyFill="1" applyBorder="1" applyAlignment="1">
      <alignment horizontal="center" vertical="center"/>
    </xf>
    <xf numFmtId="0" fontId="17" fillId="13" borderId="29" xfId="0" applyFont="1" applyFill="1" applyBorder="1" applyAlignment="1">
      <alignment horizontal="center" vertical="center"/>
    </xf>
    <xf numFmtId="0" fontId="17" fillId="13" borderId="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vertical="center"/>
    </xf>
    <xf numFmtId="0" fontId="2" fillId="6" borderId="20" xfId="0" applyFont="1" applyFill="1" applyBorder="1" applyAlignment="1">
      <alignment vertical="center"/>
    </xf>
    <xf numFmtId="0" fontId="17" fillId="13" borderId="42" xfId="0" applyFont="1" applyFill="1" applyBorder="1" applyAlignment="1">
      <alignment horizontal="center" vertical="center"/>
    </xf>
    <xf numFmtId="0" fontId="17" fillId="13" borderId="35" xfId="0" applyFont="1" applyFill="1" applyBorder="1" applyAlignment="1">
      <alignment horizontal="center" vertical="center"/>
    </xf>
    <xf numFmtId="2" fontId="4" fillId="16" borderId="19" xfId="0" applyNumberFormat="1" applyFont="1" applyFill="1" applyBorder="1" applyAlignment="1">
      <alignment horizontal="right" vertical="center"/>
    </xf>
    <xf numFmtId="2" fontId="4" fillId="16" borderId="20" xfId="0" applyNumberFormat="1" applyFont="1" applyFill="1" applyBorder="1" applyAlignment="1">
      <alignment horizontal="right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quotePrefix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176" fontId="4" fillId="13" borderId="18" xfId="0" applyNumberFormat="1" applyFont="1" applyFill="1" applyBorder="1" applyAlignment="1">
      <alignment vertical="center"/>
    </xf>
    <xf numFmtId="0" fontId="2" fillId="5" borderId="18" xfId="0" applyFont="1" applyFill="1" applyBorder="1" applyAlignment="1">
      <alignment horizontal="right" vertical="center"/>
    </xf>
    <xf numFmtId="0" fontId="22" fillId="15" borderId="16" xfId="0" applyFont="1" applyFill="1" applyBorder="1" applyAlignment="1">
      <alignment vertical="center"/>
    </xf>
    <xf numFmtId="0" fontId="22" fillId="15" borderId="17" xfId="0" applyFont="1" applyFill="1" applyBorder="1" applyAlignment="1">
      <alignment vertical="center"/>
    </xf>
    <xf numFmtId="176" fontId="4" fillId="13" borderId="19" xfId="0" applyNumberFormat="1" applyFont="1" applyFill="1" applyBorder="1" applyAlignment="1">
      <alignment vertical="center"/>
    </xf>
    <xf numFmtId="176" fontId="4" fillId="13" borderId="20" xfId="0" applyNumberFormat="1" applyFont="1" applyFill="1" applyBorder="1" applyAlignment="1">
      <alignment vertical="center"/>
    </xf>
    <xf numFmtId="0" fontId="10" fillId="5" borderId="0" xfId="0" applyFont="1" applyFill="1" applyAlignment="1">
      <alignment vertical="center"/>
    </xf>
    <xf numFmtId="0" fontId="2" fillId="18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D"/>
      <color rgb="FF00FF00"/>
      <color rgb="FF007B43"/>
      <color rgb="FFE60033"/>
      <color rgb="FFFF00FF"/>
      <color rgb="FF7F1184"/>
      <color rgb="FFCC66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204471</xdr:colOff>
      <xdr:row>2</xdr:row>
      <xdr:rowOff>9524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799" y="0"/>
          <a:ext cx="433071" cy="2952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171450</xdr:colOff>
      <xdr:row>1</xdr:row>
      <xdr:rowOff>141371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00050" cy="28424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9525</xdr:colOff>
      <xdr:row>0</xdr:row>
      <xdr:rowOff>0</xdr:rowOff>
    </xdr:from>
    <xdr:to>
      <xdr:col>31</xdr:col>
      <xdr:colOff>208565</xdr:colOff>
      <xdr:row>2</xdr:row>
      <xdr:rowOff>9524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0"/>
          <a:ext cx="427640" cy="2952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9525</xdr:colOff>
      <xdr:row>0</xdr:row>
      <xdr:rowOff>9525</xdr:rowOff>
    </xdr:from>
    <xdr:to>
      <xdr:col>31</xdr:col>
      <xdr:colOff>219075</xdr:colOff>
      <xdr:row>2</xdr:row>
      <xdr:rowOff>19822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9525"/>
          <a:ext cx="438150" cy="29604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209495</xdr:colOff>
      <xdr:row>2</xdr:row>
      <xdr:rowOff>19012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0" y="0"/>
          <a:ext cx="438095" cy="3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204471</xdr:colOff>
      <xdr:row>2</xdr:row>
      <xdr:rowOff>9524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799" y="0"/>
          <a:ext cx="433071" cy="2952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190448</xdr:colOff>
      <xdr:row>2</xdr:row>
      <xdr:rowOff>9488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19048" cy="2952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32</xdr:col>
      <xdr:colOff>21350</xdr:colOff>
      <xdr:row>2</xdr:row>
      <xdr:rowOff>9524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78550" cy="2952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218441</xdr:colOff>
      <xdr:row>2</xdr:row>
      <xdr:rowOff>19050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799" y="0"/>
          <a:ext cx="447041" cy="304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202475</xdr:colOff>
      <xdr:row>2</xdr:row>
      <xdr:rowOff>28575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31075" cy="3143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161925</xdr:colOff>
      <xdr:row>2</xdr:row>
      <xdr:rowOff>9783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390525" cy="2955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209495</xdr:colOff>
      <xdr:row>2</xdr:row>
      <xdr:rowOff>9488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38095" cy="2952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0</xdr:row>
      <xdr:rowOff>0</xdr:rowOff>
    </xdr:from>
    <xdr:to>
      <xdr:col>31</xdr:col>
      <xdr:colOff>192741</xdr:colOff>
      <xdr:row>2</xdr:row>
      <xdr:rowOff>19050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43800" y="0"/>
          <a:ext cx="421341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zoomScaleNormal="100" workbookViewId="0"/>
  </sheetViews>
  <sheetFormatPr defaultColWidth="9" defaultRowHeight="11.25" x14ac:dyDescent="0.15"/>
  <cols>
    <col min="1" max="1" width="4" style="15" bestFit="1" customWidth="1"/>
    <col min="2" max="2" width="4.75" style="21" bestFit="1" customWidth="1"/>
    <col min="3" max="3" width="3.5" style="21" bestFit="1" customWidth="1"/>
    <col min="4" max="4" width="4.75" style="15" bestFit="1" customWidth="1"/>
    <col min="5" max="5" width="3.5" style="15" bestFit="1" customWidth="1"/>
    <col min="6" max="6" width="5.875" style="15" bestFit="1" customWidth="1"/>
    <col min="7" max="7" width="3.5" style="15" bestFit="1" customWidth="1"/>
    <col min="8" max="8" width="4.75" style="15" bestFit="1" customWidth="1"/>
    <col min="9" max="11" width="3.5" style="15" bestFit="1" customWidth="1"/>
    <col min="12" max="13" width="9" style="15"/>
    <col min="14" max="14" width="3.25" style="15" bestFit="1" customWidth="1"/>
    <col min="15" max="15" width="4.25" style="15" bestFit="1" customWidth="1"/>
    <col min="16" max="16384" width="9" style="15"/>
  </cols>
  <sheetData>
    <row r="1" spans="1:21" x14ac:dyDescent="0.15">
      <c r="A1" s="15" t="s">
        <v>385</v>
      </c>
      <c r="B1" s="16">
        <v>0.26619999999999999</v>
      </c>
      <c r="C1" s="15">
        <f t="shared" ref="C1:C12" si="0">RANK(B1,$B$1:$B$12,0)</f>
        <v>7</v>
      </c>
      <c r="D1" s="15">
        <v>210</v>
      </c>
      <c r="E1" s="15">
        <f t="shared" ref="E1:E12" si="1">RANK(D1,$D$1:$D$12,0)</f>
        <v>3</v>
      </c>
      <c r="F1" s="17">
        <v>11.07</v>
      </c>
      <c r="G1" s="15">
        <f t="shared" ref="G1:G12" si="2">RANK(F1,$F$1:$F$12,0)</f>
        <v>2</v>
      </c>
      <c r="H1" s="18">
        <v>1.08</v>
      </c>
      <c r="I1" s="15">
        <f t="shared" ref="I1:I12" si="3">RANK(H1,$H$1:$H$12,1)</f>
        <v>1</v>
      </c>
      <c r="J1" s="15">
        <f t="shared" ref="J1:J12" si="4">C1+E1+G1+I1</f>
        <v>13</v>
      </c>
      <c r="K1" s="15">
        <f t="shared" ref="K1:K12" si="5">RANK(J1,$J$1:$J$12,1)</f>
        <v>1</v>
      </c>
      <c r="L1" s="15" t="s">
        <v>462</v>
      </c>
      <c r="N1" s="15" t="s">
        <v>235</v>
      </c>
      <c r="O1" s="15" t="s">
        <v>237</v>
      </c>
      <c r="Q1" s="1">
        <v>275</v>
      </c>
      <c r="R1" s="1">
        <v>16</v>
      </c>
      <c r="S1" s="1">
        <v>8</v>
      </c>
      <c r="T1" s="1">
        <v>111</v>
      </c>
      <c r="U1" s="1">
        <v>18</v>
      </c>
    </row>
    <row r="2" spans="1:21" x14ac:dyDescent="0.15">
      <c r="A2" s="15" t="s">
        <v>231</v>
      </c>
      <c r="B2" s="19">
        <v>0.27</v>
      </c>
      <c r="C2" s="15">
        <f t="shared" si="0"/>
        <v>4</v>
      </c>
      <c r="D2" s="15">
        <v>208</v>
      </c>
      <c r="E2" s="15">
        <f t="shared" si="1"/>
        <v>4</v>
      </c>
      <c r="F2" s="17">
        <v>9.64</v>
      </c>
      <c r="G2" s="15">
        <f t="shared" si="2"/>
        <v>12</v>
      </c>
      <c r="H2" s="20">
        <v>1.276</v>
      </c>
      <c r="I2" s="15">
        <f t="shared" si="3"/>
        <v>6</v>
      </c>
      <c r="J2" s="15">
        <f t="shared" si="4"/>
        <v>26</v>
      </c>
      <c r="K2" s="15">
        <f t="shared" si="5"/>
        <v>8</v>
      </c>
      <c r="L2" s="15" t="s">
        <v>538</v>
      </c>
      <c r="N2" s="15" t="s">
        <v>385</v>
      </c>
      <c r="O2" s="15">
        <v>603</v>
      </c>
      <c r="Q2" s="1">
        <v>255</v>
      </c>
      <c r="R2" s="1">
        <v>3</v>
      </c>
      <c r="S2" s="1">
        <v>16</v>
      </c>
      <c r="T2" s="1">
        <v>121</v>
      </c>
      <c r="U2" s="1">
        <v>14</v>
      </c>
    </row>
    <row r="3" spans="1:21" x14ac:dyDescent="0.15">
      <c r="A3" s="15" t="s">
        <v>235</v>
      </c>
      <c r="B3" s="19">
        <v>0.27100000000000002</v>
      </c>
      <c r="C3" s="15">
        <f t="shared" si="0"/>
        <v>3</v>
      </c>
      <c r="D3" s="15">
        <v>153</v>
      </c>
      <c r="E3" s="15">
        <f t="shared" si="1"/>
        <v>11</v>
      </c>
      <c r="F3" s="17">
        <v>10.5</v>
      </c>
      <c r="G3" s="15">
        <f t="shared" si="2"/>
        <v>7</v>
      </c>
      <c r="H3" s="18">
        <v>1.19</v>
      </c>
      <c r="I3" s="15">
        <f t="shared" si="3"/>
        <v>3</v>
      </c>
      <c r="J3" s="15">
        <f t="shared" si="4"/>
        <v>24</v>
      </c>
      <c r="K3" s="15">
        <f t="shared" si="5"/>
        <v>6</v>
      </c>
      <c r="N3" s="15" t="s">
        <v>233</v>
      </c>
      <c r="O3" s="15">
        <v>557</v>
      </c>
      <c r="Q3" s="1">
        <v>310</v>
      </c>
      <c r="R3" s="1">
        <v>13</v>
      </c>
      <c r="S3" s="1">
        <v>12</v>
      </c>
      <c r="T3" s="1">
        <v>126</v>
      </c>
      <c r="U3" s="1"/>
    </row>
    <row r="4" spans="1:21" x14ac:dyDescent="0.15">
      <c r="A4" s="15" t="s">
        <v>146</v>
      </c>
      <c r="B4" s="19">
        <v>0.254</v>
      </c>
      <c r="C4" s="15">
        <f t="shared" si="0"/>
        <v>12</v>
      </c>
      <c r="D4" s="15">
        <v>174</v>
      </c>
      <c r="E4" s="15">
        <f t="shared" si="1"/>
        <v>10</v>
      </c>
      <c r="F4" s="17">
        <v>10.5</v>
      </c>
      <c r="G4" s="15">
        <f t="shared" si="2"/>
        <v>7</v>
      </c>
      <c r="H4" s="20">
        <v>1.3939999999999999</v>
      </c>
      <c r="I4" s="15">
        <f t="shared" si="3"/>
        <v>11</v>
      </c>
      <c r="J4" s="15">
        <f t="shared" si="4"/>
        <v>40</v>
      </c>
      <c r="K4" s="15">
        <f t="shared" si="5"/>
        <v>12</v>
      </c>
      <c r="L4" s="15">
        <v>3.86</v>
      </c>
      <c r="N4" s="15" t="s">
        <v>231</v>
      </c>
      <c r="O4" s="15">
        <v>554</v>
      </c>
      <c r="Q4" s="1">
        <v>240</v>
      </c>
      <c r="R4" s="1">
        <v>14</v>
      </c>
      <c r="S4" s="1">
        <v>8</v>
      </c>
      <c r="T4" s="1">
        <v>128</v>
      </c>
      <c r="U4" s="1"/>
    </row>
    <row r="5" spans="1:21" x14ac:dyDescent="0.15">
      <c r="A5" s="15" t="s">
        <v>236</v>
      </c>
      <c r="B5" s="19">
        <v>0.26700000000000002</v>
      </c>
      <c r="C5" s="15">
        <f t="shared" si="0"/>
        <v>5</v>
      </c>
      <c r="D5" s="15">
        <v>187</v>
      </c>
      <c r="E5" s="15">
        <f t="shared" si="1"/>
        <v>8</v>
      </c>
      <c r="F5" s="17">
        <v>10.5</v>
      </c>
      <c r="G5" s="15">
        <f t="shared" si="2"/>
        <v>7</v>
      </c>
      <c r="H5" s="20">
        <v>1.284</v>
      </c>
      <c r="I5" s="15">
        <f t="shared" si="3"/>
        <v>7</v>
      </c>
      <c r="J5" s="15">
        <f t="shared" si="4"/>
        <v>27</v>
      </c>
      <c r="K5" s="15">
        <f t="shared" si="5"/>
        <v>9</v>
      </c>
      <c r="L5" s="15">
        <v>1.34</v>
      </c>
      <c r="N5" s="15" t="s">
        <v>465</v>
      </c>
      <c r="O5" s="15">
        <v>540</v>
      </c>
      <c r="Q5" s="1">
        <v>282</v>
      </c>
      <c r="R5" s="1">
        <v>25</v>
      </c>
      <c r="S5" s="1">
        <v>6</v>
      </c>
      <c r="T5" s="1">
        <v>146</v>
      </c>
      <c r="U5" s="1"/>
    </row>
    <row r="6" spans="1:21" x14ac:dyDescent="0.15">
      <c r="A6" s="15" t="s">
        <v>464</v>
      </c>
      <c r="B6" s="19">
        <v>0.26200000000000001</v>
      </c>
      <c r="C6" s="15">
        <f t="shared" si="0"/>
        <v>10</v>
      </c>
      <c r="D6" s="15">
        <v>142</v>
      </c>
      <c r="E6" s="15">
        <f t="shared" si="1"/>
        <v>12</v>
      </c>
      <c r="F6" s="17">
        <v>10.57</v>
      </c>
      <c r="G6" s="15">
        <f t="shared" si="2"/>
        <v>6</v>
      </c>
      <c r="H6" s="20">
        <v>1.39</v>
      </c>
      <c r="I6" s="15">
        <f t="shared" si="3"/>
        <v>10</v>
      </c>
      <c r="J6" s="15">
        <f t="shared" si="4"/>
        <v>38</v>
      </c>
      <c r="K6" s="15">
        <f t="shared" si="5"/>
        <v>11</v>
      </c>
      <c r="N6" s="15" t="s">
        <v>235</v>
      </c>
      <c r="O6" s="15">
        <v>536</v>
      </c>
      <c r="Q6" s="1">
        <v>288</v>
      </c>
      <c r="R6" s="1">
        <v>16</v>
      </c>
      <c r="S6" s="1">
        <v>16</v>
      </c>
      <c r="T6" s="1"/>
      <c r="U6" s="1"/>
    </row>
    <row r="7" spans="1:21" x14ac:dyDescent="0.15">
      <c r="A7" s="15" t="s">
        <v>233</v>
      </c>
      <c r="B7" s="19">
        <v>0.27600000000000002</v>
      </c>
      <c r="C7" s="15">
        <f t="shared" si="0"/>
        <v>2</v>
      </c>
      <c r="D7" s="15">
        <v>188</v>
      </c>
      <c r="E7" s="15">
        <f t="shared" si="1"/>
        <v>7</v>
      </c>
      <c r="F7" s="17">
        <v>10.86</v>
      </c>
      <c r="G7" s="15">
        <f t="shared" si="2"/>
        <v>4</v>
      </c>
      <c r="H7" s="18">
        <v>1.27</v>
      </c>
      <c r="I7" s="15">
        <f t="shared" si="3"/>
        <v>5</v>
      </c>
      <c r="J7" s="15">
        <f t="shared" si="4"/>
        <v>18</v>
      </c>
      <c r="K7" s="15">
        <f t="shared" si="5"/>
        <v>2</v>
      </c>
      <c r="N7" s="15" t="s">
        <v>466</v>
      </c>
      <c r="O7" s="15">
        <v>525</v>
      </c>
      <c r="Q7" s="1">
        <v>239</v>
      </c>
      <c r="R7" s="1">
        <v>16</v>
      </c>
      <c r="S7" s="1">
        <v>8</v>
      </c>
      <c r="T7" s="1"/>
      <c r="U7" s="1"/>
    </row>
    <row r="8" spans="1:21" x14ac:dyDescent="0.15">
      <c r="A8" s="15" t="s">
        <v>465</v>
      </c>
      <c r="B8" s="16">
        <v>0.26519999999999999</v>
      </c>
      <c r="C8" s="15">
        <f t="shared" si="0"/>
        <v>8</v>
      </c>
      <c r="D8" s="15">
        <v>191</v>
      </c>
      <c r="E8" s="15">
        <f t="shared" si="1"/>
        <v>6</v>
      </c>
      <c r="F8" s="17">
        <v>10.86</v>
      </c>
      <c r="G8" s="15">
        <f t="shared" si="2"/>
        <v>4</v>
      </c>
      <c r="H8" s="18">
        <v>1.1499999999999999</v>
      </c>
      <c r="I8" s="15">
        <f t="shared" si="3"/>
        <v>2</v>
      </c>
      <c r="J8" s="15">
        <f t="shared" si="4"/>
        <v>20</v>
      </c>
      <c r="K8" s="15">
        <f t="shared" si="5"/>
        <v>3</v>
      </c>
      <c r="N8" s="15" t="s">
        <v>232</v>
      </c>
      <c r="O8" s="15">
        <v>500</v>
      </c>
      <c r="Q8" s="1">
        <v>270</v>
      </c>
      <c r="R8" s="1">
        <v>2</v>
      </c>
      <c r="S8" s="1">
        <v>10</v>
      </c>
      <c r="T8" s="1"/>
      <c r="U8" s="1"/>
    </row>
    <row r="9" spans="1:21" x14ac:dyDescent="0.15">
      <c r="A9" s="15" t="s">
        <v>466</v>
      </c>
      <c r="B9" s="19">
        <v>0.27900000000000003</v>
      </c>
      <c r="C9" s="15">
        <f t="shared" si="0"/>
        <v>1</v>
      </c>
      <c r="D9" s="15">
        <v>180</v>
      </c>
      <c r="E9" s="15">
        <f t="shared" si="1"/>
        <v>9</v>
      </c>
      <c r="F9" s="17">
        <v>10.93</v>
      </c>
      <c r="G9" s="15">
        <f t="shared" si="2"/>
        <v>3</v>
      </c>
      <c r="H9" s="20">
        <v>1.3660000000000001</v>
      </c>
      <c r="I9" s="15">
        <f t="shared" si="3"/>
        <v>8</v>
      </c>
      <c r="J9" s="15">
        <f t="shared" si="4"/>
        <v>21</v>
      </c>
      <c r="K9" s="15">
        <f t="shared" si="5"/>
        <v>4</v>
      </c>
      <c r="N9" s="15" t="s">
        <v>146</v>
      </c>
      <c r="O9" s="15">
        <v>491</v>
      </c>
      <c r="Q9" s="1">
        <v>248</v>
      </c>
      <c r="R9" s="1">
        <v>8</v>
      </c>
      <c r="S9" s="1">
        <v>10</v>
      </c>
      <c r="T9" s="1"/>
      <c r="U9" s="1"/>
    </row>
    <row r="10" spans="1:21" x14ac:dyDescent="0.15">
      <c r="A10" s="15" t="s">
        <v>232</v>
      </c>
      <c r="B10" s="16">
        <v>0.2646</v>
      </c>
      <c r="C10" s="15">
        <f t="shared" si="0"/>
        <v>9</v>
      </c>
      <c r="D10" s="15">
        <v>215</v>
      </c>
      <c r="E10" s="15">
        <f t="shared" si="1"/>
        <v>2</v>
      </c>
      <c r="F10" s="17">
        <v>10.14</v>
      </c>
      <c r="G10" s="15">
        <f t="shared" si="2"/>
        <v>10</v>
      </c>
      <c r="H10" s="18">
        <v>1.24</v>
      </c>
      <c r="I10" s="15">
        <f t="shared" si="3"/>
        <v>4</v>
      </c>
      <c r="J10" s="15">
        <f t="shared" si="4"/>
        <v>25</v>
      </c>
      <c r="K10" s="15">
        <f t="shared" si="5"/>
        <v>7</v>
      </c>
      <c r="N10" s="15" t="s">
        <v>236</v>
      </c>
      <c r="O10" s="15">
        <v>472</v>
      </c>
      <c r="Q10" s="1">
        <v>213</v>
      </c>
      <c r="R10" s="1">
        <v>7</v>
      </c>
      <c r="S10" s="1">
        <v>8</v>
      </c>
      <c r="T10" s="1"/>
      <c r="U10" s="1"/>
    </row>
    <row r="11" spans="1:21" x14ac:dyDescent="0.15">
      <c r="A11" s="15" t="s">
        <v>234</v>
      </c>
      <c r="B11" s="16">
        <v>0.26640000000000003</v>
      </c>
      <c r="C11" s="15">
        <f t="shared" si="0"/>
        <v>6</v>
      </c>
      <c r="D11" s="15">
        <v>195</v>
      </c>
      <c r="E11" s="15">
        <f t="shared" si="1"/>
        <v>5</v>
      </c>
      <c r="F11" s="17">
        <v>10.07</v>
      </c>
      <c r="G11" s="15">
        <f t="shared" si="2"/>
        <v>11</v>
      </c>
      <c r="H11" s="18">
        <v>1.47</v>
      </c>
      <c r="I11" s="15">
        <f t="shared" si="3"/>
        <v>12</v>
      </c>
      <c r="J11" s="15">
        <f t="shared" si="4"/>
        <v>34</v>
      </c>
      <c r="K11" s="15">
        <f t="shared" si="5"/>
        <v>10</v>
      </c>
      <c r="N11" s="15" t="s">
        <v>234</v>
      </c>
      <c r="O11" s="15">
        <v>449</v>
      </c>
      <c r="Q11" s="1">
        <v>207</v>
      </c>
      <c r="R11" s="1">
        <v>6</v>
      </c>
      <c r="S11" s="1">
        <v>12</v>
      </c>
      <c r="T11" s="1"/>
      <c r="U11" s="1"/>
    </row>
    <row r="12" spans="1:21" x14ac:dyDescent="0.15">
      <c r="A12" s="15" t="s">
        <v>467</v>
      </c>
      <c r="B12" s="19">
        <v>0.26100000000000001</v>
      </c>
      <c r="C12" s="15">
        <f t="shared" si="0"/>
        <v>11</v>
      </c>
      <c r="D12" s="15">
        <v>231</v>
      </c>
      <c r="E12" s="15">
        <f t="shared" si="1"/>
        <v>1</v>
      </c>
      <c r="F12" s="17">
        <v>11.64</v>
      </c>
      <c r="G12" s="15">
        <f t="shared" si="2"/>
        <v>1</v>
      </c>
      <c r="H12" s="20">
        <v>1.3740000000000001</v>
      </c>
      <c r="I12" s="15">
        <f t="shared" si="3"/>
        <v>9</v>
      </c>
      <c r="J12" s="15">
        <f t="shared" si="4"/>
        <v>22</v>
      </c>
      <c r="K12" s="15">
        <f t="shared" si="5"/>
        <v>5</v>
      </c>
      <c r="N12" s="15" t="s">
        <v>467</v>
      </c>
      <c r="O12" s="15">
        <v>429</v>
      </c>
      <c r="Q12" s="1">
        <v>229</v>
      </c>
      <c r="R12" s="1">
        <v>3</v>
      </c>
      <c r="S12" s="1">
        <v>8</v>
      </c>
      <c r="T12" s="1"/>
      <c r="U12" s="1"/>
    </row>
    <row r="13" spans="1:21" x14ac:dyDescent="0.15">
      <c r="A13" s="15" t="s">
        <v>735</v>
      </c>
      <c r="B13" s="19">
        <v>0.33400000000000002</v>
      </c>
      <c r="C13" s="15" t="s">
        <v>736</v>
      </c>
      <c r="D13" s="15">
        <v>456</v>
      </c>
      <c r="E13" s="15" t="s">
        <v>736</v>
      </c>
      <c r="F13" s="17">
        <v>16.36</v>
      </c>
      <c r="G13" s="15" t="s">
        <v>736</v>
      </c>
      <c r="H13" s="18">
        <v>0.83</v>
      </c>
      <c r="I13" s="15" t="s">
        <v>736</v>
      </c>
      <c r="J13" s="15" t="s">
        <v>737</v>
      </c>
      <c r="K13" s="15" t="s">
        <v>736</v>
      </c>
      <c r="N13" s="15" t="s">
        <v>464</v>
      </c>
      <c r="O13" s="15">
        <v>344</v>
      </c>
      <c r="Q13" s="1">
        <v>250</v>
      </c>
      <c r="R13" s="1">
        <v>3</v>
      </c>
      <c r="S13" s="1">
        <v>16</v>
      </c>
      <c r="T13" s="1"/>
      <c r="U13" s="1"/>
    </row>
    <row r="14" spans="1:21" x14ac:dyDescent="0.15">
      <c r="C14" s="15"/>
      <c r="Q14" s="1">
        <v>183</v>
      </c>
      <c r="R14" s="1">
        <v>12</v>
      </c>
      <c r="S14" s="1">
        <v>3</v>
      </c>
      <c r="T14" s="1"/>
      <c r="U14" s="1"/>
    </row>
    <row r="15" spans="1:21" x14ac:dyDescent="0.15">
      <c r="C15" s="15"/>
      <c r="L15" s="15">
        <v>81</v>
      </c>
      <c r="M15" s="15">
        <v>80</v>
      </c>
      <c r="Q15" s="1">
        <f>AVERAGE(Q1:Q14)</f>
        <v>249.21428571428572</v>
      </c>
      <c r="R15" s="1">
        <f>SUM(R1:R14)</f>
        <v>144</v>
      </c>
      <c r="S15" s="1">
        <f>AVERAGE(S1:S14)</f>
        <v>10.071428571428571</v>
      </c>
      <c r="T15" s="1">
        <f>AVERAGE(T1:T14)</f>
        <v>126.4</v>
      </c>
      <c r="U15" s="1">
        <f>AVERAGE(U1:U14)</f>
        <v>16</v>
      </c>
    </row>
    <row r="16" spans="1:21" x14ac:dyDescent="0.15">
      <c r="C16" s="15"/>
      <c r="L16" s="15">
        <v>0.26900000000000002</v>
      </c>
      <c r="M16" s="15">
        <v>0.27300000000000002</v>
      </c>
      <c r="Q16" s="1">
        <v>22</v>
      </c>
      <c r="R16" s="1">
        <v>7</v>
      </c>
      <c r="S16" s="1">
        <f>Q16/(Q16+R16)</f>
        <v>0.75862068965517238</v>
      </c>
      <c r="T16" s="1"/>
      <c r="U16" s="1"/>
    </row>
    <row r="17" spans="3:24" x14ac:dyDescent="0.15">
      <c r="C17" s="15"/>
      <c r="L17" s="15">
        <f>812/26059*450</f>
        <v>14.022026938869489</v>
      </c>
      <c r="M17" s="15">
        <f>1196/26377*450</f>
        <v>20.40413997042878</v>
      </c>
      <c r="Q17" s="1">
        <v>86</v>
      </c>
      <c r="R17" s="1">
        <v>8</v>
      </c>
      <c r="S17" s="1">
        <f>R17/Q17*130</f>
        <v>12.093023255813954</v>
      </c>
      <c r="T17" s="1"/>
      <c r="U17" s="1"/>
    </row>
    <row r="18" spans="3:24" x14ac:dyDescent="0.15">
      <c r="C18" s="15"/>
    </row>
    <row r="19" spans="3:24" x14ac:dyDescent="0.15">
      <c r="C19" s="15"/>
      <c r="L19" s="15">
        <v>10</v>
      </c>
      <c r="M19" s="15">
        <v>7</v>
      </c>
      <c r="P19" s="15" t="s">
        <v>621</v>
      </c>
      <c r="T19" s="15" t="s">
        <v>639</v>
      </c>
      <c r="X19" s="15" t="s">
        <v>644</v>
      </c>
    </row>
    <row r="20" spans="3:24" x14ac:dyDescent="0.15">
      <c r="C20" s="15"/>
      <c r="L20" s="15">
        <v>10</v>
      </c>
      <c r="M20" s="15">
        <v>7</v>
      </c>
      <c r="P20" s="15" t="s">
        <v>622</v>
      </c>
      <c r="T20" s="15" t="s">
        <v>640</v>
      </c>
      <c r="X20" s="15" t="s">
        <v>453</v>
      </c>
    </row>
    <row r="21" spans="3:24" x14ac:dyDescent="0.15">
      <c r="C21" s="15"/>
      <c r="L21" s="15">
        <v>10</v>
      </c>
      <c r="M21" s="15">
        <v>7</v>
      </c>
      <c r="P21" s="15" t="s">
        <v>623</v>
      </c>
      <c r="T21" s="15" t="s">
        <v>641</v>
      </c>
      <c r="X21" s="15" t="s">
        <v>627</v>
      </c>
    </row>
    <row r="22" spans="3:24" x14ac:dyDescent="0.15">
      <c r="C22" s="15"/>
      <c r="L22" s="15">
        <v>10</v>
      </c>
      <c r="M22" s="15">
        <v>7</v>
      </c>
      <c r="P22" s="15" t="s">
        <v>624</v>
      </c>
      <c r="T22" s="15" t="s">
        <v>642</v>
      </c>
      <c r="X22" s="15" t="s">
        <v>643</v>
      </c>
    </row>
    <row r="23" spans="3:24" x14ac:dyDescent="0.15">
      <c r="C23" s="15"/>
      <c r="L23" s="15">
        <v>10</v>
      </c>
      <c r="M23" s="15">
        <v>7</v>
      </c>
      <c r="P23" s="15" t="s">
        <v>625</v>
      </c>
      <c r="T23" s="15" t="s">
        <v>453</v>
      </c>
      <c r="X23" s="15" t="s">
        <v>739</v>
      </c>
    </row>
    <row r="24" spans="3:24" x14ac:dyDescent="0.15">
      <c r="C24" s="15"/>
      <c r="L24" s="15">
        <v>10</v>
      </c>
      <c r="M24" s="15">
        <v>7</v>
      </c>
      <c r="P24" s="15" t="s">
        <v>626</v>
      </c>
      <c r="T24" s="15" t="s">
        <v>643</v>
      </c>
      <c r="X24" s="15" t="s">
        <v>740</v>
      </c>
    </row>
    <row r="25" spans="3:24" x14ac:dyDescent="0.15">
      <c r="C25" s="15"/>
      <c r="L25" s="15">
        <v>7</v>
      </c>
      <c r="M25" s="15">
        <v>7</v>
      </c>
      <c r="P25" s="15" t="s">
        <v>627</v>
      </c>
      <c r="T25" s="15" t="s">
        <v>644</v>
      </c>
      <c r="X25" s="15" t="s">
        <v>738</v>
      </c>
    </row>
    <row r="26" spans="3:24" x14ac:dyDescent="0.15">
      <c r="C26" s="15"/>
      <c r="L26" s="15">
        <v>7</v>
      </c>
      <c r="M26" s="15">
        <v>7</v>
      </c>
      <c r="P26" s="15" t="s">
        <v>628</v>
      </c>
      <c r="T26" s="15" t="s">
        <v>645</v>
      </c>
      <c r="X26" s="15" t="s">
        <v>639</v>
      </c>
    </row>
    <row r="27" spans="3:24" x14ac:dyDescent="0.15">
      <c r="C27" s="15"/>
      <c r="L27" s="15">
        <v>7</v>
      </c>
      <c r="M27" s="15">
        <v>10</v>
      </c>
      <c r="P27" s="15" t="s">
        <v>629</v>
      </c>
      <c r="T27" s="15" t="s">
        <v>646</v>
      </c>
      <c r="X27" s="15" t="s">
        <v>646</v>
      </c>
    </row>
    <row r="28" spans="3:24" x14ac:dyDescent="0.15">
      <c r="C28" s="15"/>
      <c r="L28" s="15">
        <v>7</v>
      </c>
      <c r="M28" s="15">
        <v>10</v>
      </c>
      <c r="P28" s="15" t="s">
        <v>630</v>
      </c>
      <c r="T28" s="15" t="s">
        <v>647</v>
      </c>
      <c r="X28" s="15" t="s">
        <v>630</v>
      </c>
    </row>
    <row r="29" spans="3:24" x14ac:dyDescent="0.15">
      <c r="C29" s="15"/>
      <c r="L29" s="15">
        <f>AVERAGE(L19:L28)</f>
        <v>8.8000000000000007</v>
      </c>
      <c r="M29" s="15">
        <f>AVERAGE(M19:M28)</f>
        <v>7.6</v>
      </c>
      <c r="P29" s="15" t="s">
        <v>631</v>
      </c>
      <c r="T29" s="15" t="s">
        <v>648</v>
      </c>
      <c r="X29" s="15" t="s">
        <v>455</v>
      </c>
    </row>
    <row r="30" spans="3:24" x14ac:dyDescent="0.15">
      <c r="C30" s="15"/>
      <c r="P30" s="15" t="s">
        <v>455</v>
      </c>
      <c r="T30" s="15" t="s">
        <v>649</v>
      </c>
      <c r="X30" s="15" t="s">
        <v>741</v>
      </c>
    </row>
    <row r="31" spans="3:24" x14ac:dyDescent="0.15">
      <c r="P31" s="15" t="s">
        <v>632</v>
      </c>
      <c r="T31" s="15" t="s">
        <v>650</v>
      </c>
      <c r="X31" s="15" t="s">
        <v>649</v>
      </c>
    </row>
    <row r="32" spans="3:24" x14ac:dyDescent="0.15">
      <c r="P32" s="15" t="s">
        <v>633</v>
      </c>
      <c r="T32" s="15" t="s">
        <v>651</v>
      </c>
      <c r="X32" s="15" t="s">
        <v>651</v>
      </c>
    </row>
    <row r="34" spans="16:25" x14ac:dyDescent="0.15">
      <c r="P34" s="15" t="s">
        <v>634</v>
      </c>
      <c r="T34" s="15" t="s">
        <v>652</v>
      </c>
      <c r="X34" s="15" t="s">
        <v>634</v>
      </c>
    </row>
    <row r="35" spans="16:25" x14ac:dyDescent="0.15">
      <c r="P35" s="15" t="s">
        <v>635</v>
      </c>
      <c r="T35" s="15" t="s">
        <v>653</v>
      </c>
      <c r="X35" s="15" t="s">
        <v>635</v>
      </c>
    </row>
    <row r="36" spans="16:25" x14ac:dyDescent="0.15">
      <c r="P36" s="15" t="s">
        <v>636</v>
      </c>
      <c r="T36" s="15" t="s">
        <v>654</v>
      </c>
      <c r="X36" s="15" t="s">
        <v>652</v>
      </c>
    </row>
    <row r="37" spans="16:25" x14ac:dyDescent="0.15">
      <c r="P37" s="15" t="s">
        <v>637</v>
      </c>
      <c r="T37" s="15" t="s">
        <v>655</v>
      </c>
      <c r="X37" s="15" t="s">
        <v>454</v>
      </c>
      <c r="Y37" s="15" t="s">
        <v>22</v>
      </c>
    </row>
    <row r="38" spans="16:25" x14ac:dyDescent="0.15">
      <c r="P38" s="15" t="s">
        <v>638</v>
      </c>
      <c r="T38" s="15" t="s">
        <v>454</v>
      </c>
      <c r="V38" s="15" t="s">
        <v>456</v>
      </c>
      <c r="X38" s="15" t="s">
        <v>638</v>
      </c>
    </row>
  </sheetData>
  <sortState ref="N2:O13">
    <sortCondition descending="1" ref="O2:O13"/>
  </sortState>
  <phoneticPr fontId="1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4" x14ac:dyDescent="0.15">
      <c r="A1" s="527" t="s">
        <v>89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  <c r="AH1" s="8" t="s">
        <v>556</v>
      </c>
    </row>
    <row r="2" spans="1:34" x14ac:dyDescent="0.15">
      <c r="A2" s="528" t="s">
        <v>580</v>
      </c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  <c r="O2" s="528"/>
      <c r="P2" s="528"/>
      <c r="Q2" s="528"/>
      <c r="R2" s="528"/>
      <c r="S2" s="528"/>
      <c r="T2" s="528"/>
      <c r="U2" s="528"/>
      <c r="V2" s="528"/>
      <c r="W2" s="528"/>
      <c r="X2" s="528"/>
      <c r="Y2" s="528"/>
      <c r="Z2" s="528"/>
      <c r="AA2" s="528"/>
      <c r="AB2" s="528"/>
      <c r="AC2" s="528"/>
      <c r="AD2" s="528"/>
    </row>
    <row r="5" spans="1:34" x14ac:dyDescent="0.15">
      <c r="A5" s="515" t="s">
        <v>55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  <c r="T5" s="515"/>
      <c r="U5" s="515"/>
      <c r="V5" s="515"/>
      <c r="W5" s="515"/>
      <c r="X5" s="515"/>
      <c r="Y5" s="515"/>
      <c r="Z5" s="515"/>
      <c r="AA5" s="515"/>
      <c r="AB5" s="515"/>
      <c r="AC5" s="515"/>
      <c r="AD5" s="515"/>
      <c r="AE5" s="515"/>
      <c r="AF5" s="515"/>
    </row>
    <row r="6" spans="1:34" ht="12" thickBot="1" x14ac:dyDescent="0.2">
      <c r="A6" s="516"/>
      <c r="B6" s="516"/>
      <c r="C6" s="516"/>
      <c r="D6" s="516"/>
      <c r="E6" s="516"/>
      <c r="F6" s="516"/>
      <c r="G6" s="516"/>
      <c r="H6" s="516"/>
      <c r="I6" s="516"/>
      <c r="J6" s="516"/>
      <c r="K6" s="516"/>
      <c r="L6" s="516"/>
      <c r="M6" s="516"/>
      <c r="N6" s="516"/>
      <c r="O6" s="516"/>
      <c r="P6" s="516"/>
      <c r="Q6" s="516"/>
      <c r="R6" s="516"/>
      <c r="S6" s="516"/>
      <c r="T6" s="516"/>
      <c r="U6" s="516"/>
      <c r="V6" s="516"/>
      <c r="W6" s="516"/>
      <c r="X6" s="516"/>
      <c r="Y6" s="516"/>
      <c r="Z6" s="516"/>
      <c r="AA6" s="516"/>
      <c r="AB6" s="516"/>
      <c r="AC6" s="516"/>
      <c r="AD6" s="516"/>
      <c r="AE6" s="516"/>
      <c r="AF6" s="516"/>
    </row>
    <row r="7" spans="1:34" ht="11.25" customHeight="1" x14ac:dyDescent="0.15">
      <c r="A7" s="517" t="s">
        <v>2</v>
      </c>
      <c r="B7" s="513" t="s">
        <v>178</v>
      </c>
      <c r="C7" s="519" t="s">
        <v>3</v>
      </c>
      <c r="D7" s="520"/>
      <c r="E7" s="519" t="s">
        <v>4</v>
      </c>
      <c r="F7" s="520"/>
      <c r="G7" s="520"/>
      <c r="H7" s="520"/>
      <c r="I7" s="519" t="s">
        <v>5</v>
      </c>
      <c r="J7" s="520"/>
      <c r="K7" s="513" t="s">
        <v>153</v>
      </c>
      <c r="L7" s="519" t="s">
        <v>168</v>
      </c>
      <c r="M7" s="520"/>
      <c r="N7" s="519" t="s">
        <v>169</v>
      </c>
      <c r="O7" s="520"/>
      <c r="P7" s="519" t="s">
        <v>31</v>
      </c>
      <c r="Q7" s="523"/>
      <c r="R7" s="519" t="s">
        <v>32</v>
      </c>
      <c r="S7" s="520"/>
      <c r="T7" s="96" t="s">
        <v>159</v>
      </c>
      <c r="U7" s="94" t="s">
        <v>381</v>
      </c>
      <c r="V7" s="94" t="s">
        <v>145</v>
      </c>
      <c r="W7" s="94" t="s">
        <v>377</v>
      </c>
      <c r="X7" s="519" t="s">
        <v>33</v>
      </c>
      <c r="Y7" s="523"/>
      <c r="Z7" s="96" t="s">
        <v>10</v>
      </c>
      <c r="AA7" s="96" t="s">
        <v>12</v>
      </c>
      <c r="AB7" s="96" t="s">
        <v>14</v>
      </c>
      <c r="AC7" s="513" t="s">
        <v>16</v>
      </c>
      <c r="AD7" s="513" t="s">
        <v>17</v>
      </c>
      <c r="AE7" s="513" t="s">
        <v>25</v>
      </c>
      <c r="AF7" s="525" t="s">
        <v>21</v>
      </c>
    </row>
    <row r="8" spans="1:34" x14ac:dyDescent="0.15">
      <c r="A8" s="518"/>
      <c r="B8" s="514"/>
      <c r="C8" s="521"/>
      <c r="D8" s="522"/>
      <c r="E8" s="521"/>
      <c r="F8" s="522"/>
      <c r="G8" s="522"/>
      <c r="H8" s="522"/>
      <c r="I8" s="521"/>
      <c r="J8" s="522"/>
      <c r="K8" s="514"/>
      <c r="L8" s="521" t="s">
        <v>170</v>
      </c>
      <c r="M8" s="522"/>
      <c r="N8" s="521" t="s">
        <v>171</v>
      </c>
      <c r="O8" s="522"/>
      <c r="P8" s="521"/>
      <c r="Q8" s="524"/>
      <c r="R8" s="521"/>
      <c r="S8" s="522"/>
      <c r="T8" s="97" t="s">
        <v>160</v>
      </c>
      <c r="U8" s="95" t="s">
        <v>382</v>
      </c>
      <c r="V8" s="95" t="s">
        <v>379</v>
      </c>
      <c r="W8" s="95"/>
      <c r="X8" s="521"/>
      <c r="Y8" s="524"/>
      <c r="Z8" s="97" t="s">
        <v>11</v>
      </c>
      <c r="AA8" s="97" t="s">
        <v>13</v>
      </c>
      <c r="AB8" s="97" t="s">
        <v>15</v>
      </c>
      <c r="AC8" s="514"/>
      <c r="AD8" s="514"/>
      <c r="AE8" s="514"/>
      <c r="AF8" s="526"/>
    </row>
    <row r="9" spans="1:34" x14ac:dyDescent="0.15">
      <c r="A9" s="178">
        <v>1</v>
      </c>
      <c r="B9" s="219">
        <v>1</v>
      </c>
      <c r="C9" s="179" t="s">
        <v>1</v>
      </c>
      <c r="D9" s="180"/>
      <c r="E9" s="170" t="s">
        <v>290</v>
      </c>
      <c r="F9" s="171"/>
      <c r="G9" s="171"/>
      <c r="H9" s="171"/>
      <c r="I9" s="179" t="s">
        <v>18</v>
      </c>
      <c r="J9" s="180"/>
      <c r="K9" s="169" t="s">
        <v>146</v>
      </c>
      <c r="L9" s="192">
        <v>0.29299999999999998</v>
      </c>
      <c r="M9" s="193"/>
      <c r="N9" s="170">
        <v>10</v>
      </c>
      <c r="O9" s="171"/>
      <c r="P9" s="170">
        <v>20</v>
      </c>
      <c r="Q9" s="185"/>
      <c r="R9" s="183">
        <v>15</v>
      </c>
      <c r="S9" s="184"/>
      <c r="T9" s="85"/>
      <c r="U9" s="86" t="s">
        <v>9</v>
      </c>
      <c r="V9" s="86" t="s">
        <v>9</v>
      </c>
      <c r="W9" s="89"/>
      <c r="X9" s="170">
        <v>255</v>
      </c>
      <c r="Y9" s="185"/>
      <c r="Z9" s="2">
        <v>1</v>
      </c>
      <c r="AA9" s="2">
        <v>2</v>
      </c>
      <c r="AB9" s="2">
        <v>1</v>
      </c>
      <c r="AC9" s="2">
        <v>1</v>
      </c>
      <c r="AD9" s="216">
        <v>9</v>
      </c>
      <c r="AE9" s="155" t="s">
        <v>26</v>
      </c>
      <c r="AF9" s="186">
        <v>35</v>
      </c>
    </row>
    <row r="10" spans="1:34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92">
        <v>0.29899999999999999</v>
      </c>
      <c r="M10" s="193"/>
      <c r="N10" s="163">
        <v>9</v>
      </c>
      <c r="O10" s="164"/>
      <c r="P10" s="170"/>
      <c r="Q10" s="185"/>
      <c r="R10" s="183"/>
      <c r="S10" s="184"/>
      <c r="T10" s="85"/>
      <c r="U10" s="89"/>
      <c r="V10" s="89"/>
      <c r="W10" s="89"/>
      <c r="X10" s="170"/>
      <c r="Y10" s="185"/>
      <c r="Z10" s="2">
        <v>1</v>
      </c>
      <c r="AA10" s="2">
        <v>1</v>
      </c>
      <c r="AB10" s="14">
        <v>7</v>
      </c>
      <c r="AC10" s="27" t="s">
        <v>22</v>
      </c>
      <c r="AD10" s="216"/>
      <c r="AE10" s="155"/>
      <c r="AF10" s="186"/>
    </row>
    <row r="11" spans="1:34" x14ac:dyDescent="0.15">
      <c r="A11" s="178">
        <v>2</v>
      </c>
      <c r="B11" s="219">
        <v>2</v>
      </c>
      <c r="C11" s="179" t="s">
        <v>0</v>
      </c>
      <c r="D11" s="180"/>
      <c r="E11" s="170" t="s">
        <v>291</v>
      </c>
      <c r="F11" s="171"/>
      <c r="G11" s="171"/>
      <c r="H11" s="171"/>
      <c r="I11" s="179" t="s">
        <v>18</v>
      </c>
      <c r="J11" s="180"/>
      <c r="K11" s="169" t="s">
        <v>146</v>
      </c>
      <c r="L11" s="161">
        <v>0.26500000000000001</v>
      </c>
      <c r="M11" s="162"/>
      <c r="N11" s="170">
        <v>5</v>
      </c>
      <c r="O11" s="171"/>
      <c r="P11" s="170">
        <v>40</v>
      </c>
      <c r="Q11" s="185"/>
      <c r="R11" s="183">
        <v>18</v>
      </c>
      <c r="S11" s="184"/>
      <c r="T11" s="85"/>
      <c r="U11" s="86" t="s">
        <v>9</v>
      </c>
      <c r="V11" s="86" t="s">
        <v>9</v>
      </c>
      <c r="W11" s="89"/>
      <c r="X11" s="170">
        <v>255</v>
      </c>
      <c r="Y11" s="185"/>
      <c r="Z11" s="2">
        <v>1</v>
      </c>
      <c r="AA11" s="2">
        <v>1</v>
      </c>
      <c r="AB11" s="2">
        <v>1</v>
      </c>
      <c r="AC11" s="2">
        <v>1</v>
      </c>
      <c r="AD11" s="154">
        <v>7</v>
      </c>
      <c r="AE11" s="155" t="s">
        <v>26</v>
      </c>
      <c r="AF11" s="156">
        <v>3</v>
      </c>
    </row>
    <row r="12" spans="1:34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61">
        <v>0.26500000000000001</v>
      </c>
      <c r="M12" s="162"/>
      <c r="N12" s="163">
        <v>5</v>
      </c>
      <c r="O12" s="164"/>
      <c r="P12" s="170"/>
      <c r="Q12" s="185"/>
      <c r="R12" s="183"/>
      <c r="S12" s="184"/>
      <c r="T12" s="85"/>
      <c r="U12" s="89"/>
      <c r="V12" s="89"/>
      <c r="W12" s="89"/>
      <c r="X12" s="170"/>
      <c r="Y12" s="185"/>
      <c r="Z12" s="2">
        <v>1</v>
      </c>
      <c r="AA12" s="2">
        <v>1</v>
      </c>
      <c r="AB12" s="14">
        <v>7</v>
      </c>
      <c r="AC12" s="27" t="s">
        <v>259</v>
      </c>
      <c r="AD12" s="154"/>
      <c r="AE12" s="155"/>
      <c r="AF12" s="156"/>
    </row>
    <row r="13" spans="1:34" ht="11.25" customHeight="1" x14ac:dyDescent="0.15">
      <c r="A13" s="178">
        <v>3</v>
      </c>
      <c r="B13" s="219">
        <v>3</v>
      </c>
      <c r="C13" s="179" t="s">
        <v>114</v>
      </c>
      <c r="D13" s="180"/>
      <c r="E13" s="170" t="s">
        <v>90</v>
      </c>
      <c r="F13" s="171"/>
      <c r="G13" s="171"/>
      <c r="H13" s="171"/>
      <c r="I13" s="179" t="s">
        <v>18</v>
      </c>
      <c r="J13" s="180"/>
      <c r="K13" s="155" t="s">
        <v>146</v>
      </c>
      <c r="L13" s="192">
        <v>0.28499999999999998</v>
      </c>
      <c r="M13" s="193"/>
      <c r="N13" s="316">
        <v>15</v>
      </c>
      <c r="O13" s="350"/>
      <c r="P13" s="170">
        <v>50</v>
      </c>
      <c r="Q13" s="185"/>
      <c r="R13" s="183">
        <v>16</v>
      </c>
      <c r="S13" s="184"/>
      <c r="T13" s="86" t="s">
        <v>9</v>
      </c>
      <c r="U13" s="86" t="s">
        <v>9</v>
      </c>
      <c r="V13" s="27" t="s">
        <v>22</v>
      </c>
      <c r="W13" s="89"/>
      <c r="X13" s="170">
        <v>255</v>
      </c>
      <c r="Y13" s="185"/>
      <c r="Z13" s="2">
        <v>1</v>
      </c>
      <c r="AA13" s="2">
        <v>1</v>
      </c>
      <c r="AB13" s="2">
        <v>1</v>
      </c>
      <c r="AC13" s="2">
        <v>1</v>
      </c>
      <c r="AD13" s="154">
        <v>7</v>
      </c>
      <c r="AE13" s="155" t="s">
        <v>26</v>
      </c>
      <c r="AF13" s="186">
        <v>8</v>
      </c>
    </row>
    <row r="14" spans="1:34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55"/>
      <c r="L14" s="181">
        <v>0.3</v>
      </c>
      <c r="M14" s="182"/>
      <c r="N14" s="203">
        <v>20</v>
      </c>
      <c r="O14" s="204"/>
      <c r="P14" s="170"/>
      <c r="Q14" s="185"/>
      <c r="R14" s="183"/>
      <c r="S14" s="184"/>
      <c r="T14" s="86" t="s">
        <v>9</v>
      </c>
      <c r="U14" s="89"/>
      <c r="V14" s="89"/>
      <c r="W14" s="89"/>
      <c r="X14" s="170"/>
      <c r="Y14" s="185"/>
      <c r="Z14" s="2">
        <v>2</v>
      </c>
      <c r="AA14" s="14">
        <v>7</v>
      </c>
      <c r="AB14" s="2">
        <v>1</v>
      </c>
      <c r="AC14" s="27" t="s">
        <v>22</v>
      </c>
      <c r="AD14" s="154"/>
      <c r="AE14" s="155"/>
      <c r="AF14" s="186"/>
    </row>
    <row r="15" spans="1:34" x14ac:dyDescent="0.15">
      <c r="A15" s="178">
        <v>4</v>
      </c>
      <c r="B15" s="219">
        <v>4</v>
      </c>
      <c r="C15" s="319" t="s">
        <v>274</v>
      </c>
      <c r="D15" s="320"/>
      <c r="E15" s="170" t="s">
        <v>100</v>
      </c>
      <c r="F15" s="171"/>
      <c r="G15" s="171"/>
      <c r="H15" s="171"/>
      <c r="I15" s="179" t="s">
        <v>20</v>
      </c>
      <c r="J15" s="180"/>
      <c r="K15" s="169" t="s">
        <v>146</v>
      </c>
      <c r="L15" s="181">
        <v>0.30199999999999999</v>
      </c>
      <c r="M15" s="182"/>
      <c r="N15" s="316">
        <v>19</v>
      </c>
      <c r="O15" s="350"/>
      <c r="P15" s="316">
        <v>71</v>
      </c>
      <c r="Q15" s="317"/>
      <c r="R15" s="170">
        <v>10</v>
      </c>
      <c r="S15" s="171"/>
      <c r="T15" s="86" t="s">
        <v>9</v>
      </c>
      <c r="U15" s="89"/>
      <c r="V15" s="27" t="s">
        <v>22</v>
      </c>
      <c r="W15" s="89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5</v>
      </c>
      <c r="AE15" s="155" t="s">
        <v>27</v>
      </c>
      <c r="AF15" s="186">
        <v>5</v>
      </c>
    </row>
    <row r="16" spans="1:34" x14ac:dyDescent="0.15">
      <c r="A16" s="178"/>
      <c r="B16" s="219"/>
      <c r="C16" s="319"/>
      <c r="D16" s="320"/>
      <c r="E16" s="170"/>
      <c r="F16" s="171"/>
      <c r="G16" s="171"/>
      <c r="H16" s="171"/>
      <c r="I16" s="179"/>
      <c r="J16" s="180"/>
      <c r="K16" s="169"/>
      <c r="L16" s="181">
        <v>0.32400000000000001</v>
      </c>
      <c r="M16" s="182"/>
      <c r="N16" s="203">
        <v>23</v>
      </c>
      <c r="O16" s="204"/>
      <c r="P16" s="316"/>
      <c r="Q16" s="317"/>
      <c r="R16" s="170"/>
      <c r="S16" s="171"/>
      <c r="T16" s="86" t="s">
        <v>9</v>
      </c>
      <c r="U16" s="89"/>
      <c r="V16" s="89"/>
      <c r="W16" s="89"/>
      <c r="X16" s="170"/>
      <c r="Y16" s="185"/>
      <c r="Z16" s="2">
        <v>2</v>
      </c>
      <c r="AA16" s="2">
        <v>1</v>
      </c>
      <c r="AB16" s="2">
        <v>3</v>
      </c>
      <c r="AC16" s="27" t="s">
        <v>22</v>
      </c>
      <c r="AD16" s="187"/>
      <c r="AE16" s="155"/>
      <c r="AF16" s="186"/>
    </row>
    <row r="17" spans="1:32" ht="11.25" customHeight="1" x14ac:dyDescent="0.15">
      <c r="A17" s="178">
        <v>5</v>
      </c>
      <c r="B17" s="219">
        <v>5</v>
      </c>
      <c r="C17" s="179" t="s">
        <v>11</v>
      </c>
      <c r="D17" s="180"/>
      <c r="E17" s="170" t="s">
        <v>315</v>
      </c>
      <c r="F17" s="171"/>
      <c r="G17" s="171"/>
      <c r="H17" s="171"/>
      <c r="I17" s="179" t="s">
        <v>18</v>
      </c>
      <c r="J17" s="180"/>
      <c r="K17" s="169" t="s">
        <v>147</v>
      </c>
      <c r="L17" s="181">
        <v>0.30099999999999999</v>
      </c>
      <c r="M17" s="182"/>
      <c r="N17" s="163">
        <v>13</v>
      </c>
      <c r="O17" s="164"/>
      <c r="P17" s="170">
        <v>62</v>
      </c>
      <c r="Q17" s="185"/>
      <c r="R17" s="170">
        <v>8</v>
      </c>
      <c r="S17" s="171"/>
      <c r="T17" s="86" t="s">
        <v>9</v>
      </c>
      <c r="U17" s="89"/>
      <c r="V17" s="89"/>
      <c r="W17" s="89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1</v>
      </c>
      <c r="AD17" s="154">
        <v>7</v>
      </c>
      <c r="AE17" s="155" t="s">
        <v>27</v>
      </c>
      <c r="AF17" s="186">
        <v>7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69"/>
      <c r="L18" s="181">
        <v>0.32100000000000001</v>
      </c>
      <c r="M18" s="182"/>
      <c r="N18" s="203">
        <v>24</v>
      </c>
      <c r="O18" s="204"/>
      <c r="P18" s="170"/>
      <c r="Q18" s="185"/>
      <c r="R18" s="170"/>
      <c r="S18" s="171"/>
      <c r="T18" s="86" t="s">
        <v>9</v>
      </c>
      <c r="U18" s="89"/>
      <c r="V18" s="89"/>
      <c r="W18" s="89"/>
      <c r="X18" s="170"/>
      <c r="Y18" s="185"/>
      <c r="Z18" s="2">
        <v>5</v>
      </c>
      <c r="AA18" s="2">
        <v>2</v>
      </c>
      <c r="AB18" s="2">
        <v>2</v>
      </c>
      <c r="AC18" s="27" t="s">
        <v>22</v>
      </c>
      <c r="AD18" s="154"/>
      <c r="AE18" s="155"/>
      <c r="AF18" s="186"/>
    </row>
    <row r="19" spans="1:32" x14ac:dyDescent="0.15">
      <c r="A19" s="178">
        <v>6</v>
      </c>
      <c r="B19" s="219">
        <v>6</v>
      </c>
      <c r="C19" s="179" t="s">
        <v>12</v>
      </c>
      <c r="D19" s="180"/>
      <c r="E19" s="170" t="s">
        <v>74</v>
      </c>
      <c r="F19" s="171"/>
      <c r="G19" s="171"/>
      <c r="H19" s="171"/>
      <c r="I19" s="179" t="s">
        <v>18</v>
      </c>
      <c r="J19" s="180"/>
      <c r="K19" s="169" t="s">
        <v>146</v>
      </c>
      <c r="L19" s="181">
        <v>0.32600000000000001</v>
      </c>
      <c r="M19" s="182"/>
      <c r="N19" s="201">
        <v>33</v>
      </c>
      <c r="O19" s="202"/>
      <c r="P19" s="316">
        <v>90</v>
      </c>
      <c r="Q19" s="317"/>
      <c r="R19" s="476">
        <v>12</v>
      </c>
      <c r="S19" s="476"/>
      <c r="T19" s="89"/>
      <c r="U19" s="86" t="s">
        <v>9</v>
      </c>
      <c r="V19" s="89"/>
      <c r="W19" s="89"/>
      <c r="X19" s="170">
        <v>255</v>
      </c>
      <c r="Y19" s="185"/>
      <c r="Z19" s="2">
        <v>1</v>
      </c>
      <c r="AA19" s="2">
        <v>5</v>
      </c>
      <c r="AB19" s="2">
        <v>1</v>
      </c>
      <c r="AC19" s="2">
        <v>1</v>
      </c>
      <c r="AD19" s="187">
        <v>5</v>
      </c>
      <c r="AE19" s="155" t="s">
        <v>26</v>
      </c>
      <c r="AF19" s="186">
        <v>6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81">
        <v>0.32600000000000001</v>
      </c>
      <c r="M20" s="182"/>
      <c r="N20" s="203">
        <v>35</v>
      </c>
      <c r="O20" s="204"/>
      <c r="P20" s="316"/>
      <c r="Q20" s="317"/>
      <c r="R20" s="299"/>
      <c r="S20" s="299"/>
      <c r="T20" s="86" t="s">
        <v>9</v>
      </c>
      <c r="U20" s="89"/>
      <c r="V20" s="89"/>
      <c r="W20" s="89"/>
      <c r="X20" s="170"/>
      <c r="Y20" s="185"/>
      <c r="Z20" s="2">
        <v>3</v>
      </c>
      <c r="AA20" s="2">
        <v>3</v>
      </c>
      <c r="AB20" s="2">
        <v>1</v>
      </c>
      <c r="AC20" s="27" t="s">
        <v>22</v>
      </c>
      <c r="AD20" s="187"/>
      <c r="AE20" s="155"/>
      <c r="AF20" s="186"/>
    </row>
    <row r="21" spans="1:32" x14ac:dyDescent="0.15">
      <c r="A21" s="178">
        <v>7</v>
      </c>
      <c r="B21" s="155" t="s">
        <v>579</v>
      </c>
      <c r="C21" s="179" t="s">
        <v>19</v>
      </c>
      <c r="D21" s="180"/>
      <c r="E21" s="170" t="s">
        <v>292</v>
      </c>
      <c r="F21" s="171"/>
      <c r="G21" s="171"/>
      <c r="H21" s="171"/>
      <c r="I21" s="179" t="s">
        <v>18</v>
      </c>
      <c r="J21" s="180"/>
      <c r="K21" s="169" t="s">
        <v>147</v>
      </c>
      <c r="L21" s="161">
        <v>0.26700000000000002</v>
      </c>
      <c r="M21" s="162"/>
      <c r="N21" s="163">
        <v>1</v>
      </c>
      <c r="O21" s="164"/>
      <c r="P21" s="170">
        <v>9</v>
      </c>
      <c r="Q21" s="185"/>
      <c r="R21" s="476">
        <v>12</v>
      </c>
      <c r="S21" s="476"/>
      <c r="T21" s="85"/>
      <c r="U21" s="89"/>
      <c r="V21" s="89"/>
      <c r="W21" s="89"/>
      <c r="X21" s="170">
        <v>123</v>
      </c>
      <c r="Y21" s="185"/>
      <c r="Z21" s="2">
        <v>1</v>
      </c>
      <c r="AA21" s="2">
        <v>2</v>
      </c>
      <c r="AB21" s="2">
        <v>2</v>
      </c>
      <c r="AC21" s="2">
        <v>1</v>
      </c>
      <c r="AD21" s="154">
        <v>7</v>
      </c>
      <c r="AE21" s="155" t="s">
        <v>26</v>
      </c>
      <c r="AF21" s="186">
        <v>24</v>
      </c>
    </row>
    <row r="22" spans="1:32" x14ac:dyDescent="0.15">
      <c r="A22" s="178"/>
      <c r="B22" s="155"/>
      <c r="C22" s="179"/>
      <c r="D22" s="180"/>
      <c r="E22" s="170"/>
      <c r="F22" s="171"/>
      <c r="G22" s="171"/>
      <c r="H22" s="171"/>
      <c r="I22" s="179"/>
      <c r="J22" s="180"/>
      <c r="K22" s="169"/>
      <c r="L22" s="161">
        <v>0.26700000000000002</v>
      </c>
      <c r="M22" s="162"/>
      <c r="N22" s="163">
        <v>3</v>
      </c>
      <c r="O22" s="164"/>
      <c r="P22" s="170"/>
      <c r="Q22" s="185"/>
      <c r="R22" s="299"/>
      <c r="S22" s="299"/>
      <c r="T22" s="85"/>
      <c r="U22" s="89"/>
      <c r="V22" s="89"/>
      <c r="W22" s="89"/>
      <c r="X22" s="170"/>
      <c r="Y22" s="185"/>
      <c r="Z22" s="2">
        <v>2</v>
      </c>
      <c r="AA22" s="2">
        <v>2</v>
      </c>
      <c r="AB22" s="2">
        <v>5</v>
      </c>
      <c r="AC22" s="27" t="s">
        <v>22</v>
      </c>
      <c r="AD22" s="154"/>
      <c r="AE22" s="155"/>
      <c r="AF22" s="186"/>
    </row>
    <row r="23" spans="1:32" ht="11.25" customHeight="1" x14ac:dyDescent="0.15">
      <c r="A23" s="178">
        <v>8</v>
      </c>
      <c r="B23" s="219">
        <v>8</v>
      </c>
      <c r="C23" s="179" t="s">
        <v>16</v>
      </c>
      <c r="D23" s="180"/>
      <c r="E23" s="170" t="s">
        <v>270</v>
      </c>
      <c r="F23" s="171"/>
      <c r="G23" s="171"/>
      <c r="H23" s="171"/>
      <c r="I23" s="179" t="s">
        <v>18</v>
      </c>
      <c r="J23" s="180"/>
      <c r="K23" s="155" t="s">
        <v>146</v>
      </c>
      <c r="L23" s="161">
        <v>0.26500000000000001</v>
      </c>
      <c r="M23" s="162"/>
      <c r="N23" s="170">
        <v>8</v>
      </c>
      <c r="O23" s="171"/>
      <c r="P23" s="170">
        <v>28</v>
      </c>
      <c r="Q23" s="185"/>
      <c r="R23" s="170">
        <v>6</v>
      </c>
      <c r="S23" s="171"/>
      <c r="T23" s="85"/>
      <c r="U23" s="85"/>
      <c r="V23" s="85"/>
      <c r="W23" s="89"/>
      <c r="X23" s="170">
        <v>188</v>
      </c>
      <c r="Y23" s="185"/>
      <c r="Z23" s="2">
        <v>1</v>
      </c>
      <c r="AA23" s="2">
        <v>1</v>
      </c>
      <c r="AB23" s="2">
        <v>1</v>
      </c>
      <c r="AC23" s="2">
        <v>5</v>
      </c>
      <c r="AD23" s="154">
        <v>7</v>
      </c>
      <c r="AE23" s="155" t="s">
        <v>26</v>
      </c>
      <c r="AF23" s="156">
        <v>43</v>
      </c>
    </row>
    <row r="24" spans="1:32" x14ac:dyDescent="0.15">
      <c r="A24" s="178"/>
      <c r="B24" s="219"/>
      <c r="C24" s="179"/>
      <c r="D24" s="180"/>
      <c r="E24" s="170"/>
      <c r="F24" s="171"/>
      <c r="G24" s="171"/>
      <c r="H24" s="171"/>
      <c r="I24" s="179"/>
      <c r="J24" s="180"/>
      <c r="K24" s="155"/>
      <c r="L24" s="192">
        <v>0.27</v>
      </c>
      <c r="M24" s="193"/>
      <c r="N24" s="170">
        <v>13</v>
      </c>
      <c r="O24" s="171"/>
      <c r="P24" s="170"/>
      <c r="Q24" s="185"/>
      <c r="R24" s="170"/>
      <c r="S24" s="171"/>
      <c r="T24" s="85"/>
      <c r="U24" s="89"/>
      <c r="V24" s="89"/>
      <c r="W24" s="89"/>
      <c r="X24" s="170"/>
      <c r="Y24" s="185"/>
      <c r="Z24" s="2">
        <v>2</v>
      </c>
      <c r="AA24" s="2">
        <v>1</v>
      </c>
      <c r="AB24" s="2">
        <v>2</v>
      </c>
      <c r="AC24" s="2"/>
      <c r="AD24" s="154"/>
      <c r="AE24" s="155"/>
      <c r="AF24" s="156"/>
    </row>
    <row r="25" spans="1:32" x14ac:dyDescent="0.15">
      <c r="A25" s="178">
        <v>9</v>
      </c>
      <c r="B25" s="219">
        <v>7</v>
      </c>
      <c r="C25" s="222" t="s">
        <v>14</v>
      </c>
      <c r="D25" s="309"/>
      <c r="E25" s="199" t="s">
        <v>115</v>
      </c>
      <c r="F25" s="265"/>
      <c r="G25" s="265"/>
      <c r="H25" s="265"/>
      <c r="I25" s="222" t="s">
        <v>18</v>
      </c>
      <c r="J25" s="309"/>
      <c r="K25" s="321" t="s">
        <v>147</v>
      </c>
      <c r="L25" s="312">
        <v>0.25900000000000001</v>
      </c>
      <c r="M25" s="313"/>
      <c r="N25" s="199">
        <v>8</v>
      </c>
      <c r="O25" s="265"/>
      <c r="P25" s="199">
        <v>46</v>
      </c>
      <c r="Q25" s="200"/>
      <c r="R25" s="183">
        <v>14</v>
      </c>
      <c r="S25" s="184"/>
      <c r="T25" s="88"/>
      <c r="U25" s="84" t="s">
        <v>22</v>
      </c>
      <c r="V25" s="86" t="s">
        <v>9</v>
      </c>
      <c r="W25" s="91"/>
      <c r="X25" s="199">
        <v>255</v>
      </c>
      <c r="Y25" s="200"/>
      <c r="Z25" s="7">
        <v>1</v>
      </c>
      <c r="AA25" s="7">
        <v>5</v>
      </c>
      <c r="AB25" s="22">
        <v>8</v>
      </c>
      <c r="AC25" s="7">
        <v>1</v>
      </c>
      <c r="AD25" s="268">
        <v>7</v>
      </c>
      <c r="AE25" s="228" t="s">
        <v>26</v>
      </c>
      <c r="AF25" s="229">
        <v>23</v>
      </c>
    </row>
    <row r="26" spans="1:32" ht="12" thickBot="1" x14ac:dyDescent="0.2">
      <c r="A26" s="208"/>
      <c r="B26" s="263"/>
      <c r="C26" s="209"/>
      <c r="D26" s="210"/>
      <c r="E26" s="205"/>
      <c r="F26" s="206"/>
      <c r="G26" s="206"/>
      <c r="H26" s="206"/>
      <c r="I26" s="209"/>
      <c r="J26" s="210"/>
      <c r="K26" s="302"/>
      <c r="L26" s="211">
        <v>0.26600000000000001</v>
      </c>
      <c r="M26" s="212"/>
      <c r="N26" s="224">
        <v>13</v>
      </c>
      <c r="O26" s="225"/>
      <c r="P26" s="205"/>
      <c r="Q26" s="207"/>
      <c r="R26" s="397"/>
      <c r="S26" s="398"/>
      <c r="T26" s="87"/>
      <c r="U26" s="90"/>
      <c r="V26" s="90"/>
      <c r="W26" s="90"/>
      <c r="X26" s="205"/>
      <c r="Y26" s="207"/>
      <c r="Z26" s="3">
        <v>1</v>
      </c>
      <c r="AA26" s="3">
        <v>3</v>
      </c>
      <c r="AB26" s="3">
        <v>1</v>
      </c>
      <c r="AC26" s="4" t="s">
        <v>22</v>
      </c>
      <c r="AD26" s="226"/>
      <c r="AE26" s="215"/>
      <c r="AF26" s="218"/>
    </row>
    <row r="28" spans="1:32" x14ac:dyDescent="0.15">
      <c r="A28" s="515" t="s">
        <v>56</v>
      </c>
      <c r="B28" s="515"/>
      <c r="C28" s="515"/>
      <c r="D28" s="515"/>
      <c r="E28" s="515"/>
      <c r="F28" s="515"/>
      <c r="G28" s="515"/>
      <c r="H28" s="515"/>
      <c r="I28" s="515"/>
      <c r="J28" s="515"/>
      <c r="K28" s="515"/>
      <c r="L28" s="515"/>
      <c r="M28" s="515"/>
      <c r="N28" s="515"/>
      <c r="O28" s="515"/>
      <c r="P28" s="515"/>
      <c r="Q28" s="515"/>
      <c r="R28" s="515"/>
      <c r="S28" s="515"/>
      <c r="T28" s="515"/>
      <c r="U28" s="515"/>
      <c r="V28" s="515"/>
      <c r="W28" s="515"/>
      <c r="X28" s="515"/>
      <c r="Y28" s="515"/>
      <c r="Z28" s="515"/>
      <c r="AA28" s="515"/>
      <c r="AB28" s="515"/>
      <c r="AC28" s="515"/>
      <c r="AD28" s="515"/>
      <c r="AE28" s="515"/>
      <c r="AF28" s="515"/>
    </row>
    <row r="29" spans="1:32" ht="12" thickBot="1" x14ac:dyDescent="0.2">
      <c r="A29" s="516"/>
      <c r="B29" s="516"/>
      <c r="C29" s="516"/>
      <c r="D29" s="516"/>
      <c r="E29" s="516"/>
      <c r="F29" s="516"/>
      <c r="G29" s="516"/>
      <c r="H29" s="516"/>
      <c r="I29" s="516"/>
      <c r="J29" s="516"/>
      <c r="K29" s="516"/>
      <c r="L29" s="516"/>
      <c r="M29" s="516"/>
      <c r="N29" s="516"/>
      <c r="O29" s="516"/>
      <c r="P29" s="516"/>
      <c r="Q29" s="516"/>
      <c r="R29" s="516"/>
      <c r="S29" s="516"/>
      <c r="T29" s="516"/>
      <c r="U29" s="516"/>
      <c r="V29" s="516"/>
      <c r="W29" s="516"/>
      <c r="X29" s="516"/>
      <c r="Y29" s="516"/>
      <c r="Z29" s="516"/>
      <c r="AA29" s="516"/>
      <c r="AB29" s="516"/>
      <c r="AC29" s="516"/>
      <c r="AD29" s="516"/>
      <c r="AE29" s="516"/>
      <c r="AF29" s="516"/>
    </row>
    <row r="30" spans="1:32" x14ac:dyDescent="0.15">
      <c r="A30" s="517" t="s">
        <v>2</v>
      </c>
      <c r="B30" s="513" t="s">
        <v>178</v>
      </c>
      <c r="C30" s="519" t="s">
        <v>3</v>
      </c>
      <c r="D30" s="520"/>
      <c r="E30" s="519" t="s">
        <v>4</v>
      </c>
      <c r="F30" s="520"/>
      <c r="G30" s="520"/>
      <c r="H30" s="520"/>
      <c r="I30" s="519" t="s">
        <v>5</v>
      </c>
      <c r="J30" s="520"/>
      <c r="K30" s="513" t="s">
        <v>144</v>
      </c>
      <c r="L30" s="519" t="s">
        <v>168</v>
      </c>
      <c r="M30" s="520"/>
      <c r="N30" s="519" t="s">
        <v>169</v>
      </c>
      <c r="O30" s="520"/>
      <c r="P30" s="519" t="s">
        <v>31</v>
      </c>
      <c r="Q30" s="523"/>
      <c r="R30" s="519" t="s">
        <v>32</v>
      </c>
      <c r="S30" s="520"/>
      <c r="T30" s="96" t="s">
        <v>159</v>
      </c>
      <c r="U30" s="94" t="s">
        <v>381</v>
      </c>
      <c r="V30" s="94" t="s">
        <v>145</v>
      </c>
      <c r="W30" s="94" t="s">
        <v>377</v>
      </c>
      <c r="X30" s="519" t="s">
        <v>33</v>
      </c>
      <c r="Y30" s="523"/>
      <c r="Z30" s="96" t="s">
        <v>10</v>
      </c>
      <c r="AA30" s="96" t="s">
        <v>12</v>
      </c>
      <c r="AB30" s="96" t="s">
        <v>14</v>
      </c>
      <c r="AC30" s="513" t="s">
        <v>16</v>
      </c>
      <c r="AD30" s="513" t="s">
        <v>17</v>
      </c>
      <c r="AE30" s="513" t="s">
        <v>25</v>
      </c>
      <c r="AF30" s="525" t="s">
        <v>21</v>
      </c>
    </row>
    <row r="31" spans="1:32" x14ac:dyDescent="0.15">
      <c r="A31" s="518"/>
      <c r="B31" s="514"/>
      <c r="C31" s="521"/>
      <c r="D31" s="522"/>
      <c r="E31" s="521"/>
      <c r="F31" s="522"/>
      <c r="G31" s="522"/>
      <c r="H31" s="522"/>
      <c r="I31" s="521"/>
      <c r="J31" s="522"/>
      <c r="K31" s="514"/>
      <c r="L31" s="521" t="s">
        <v>170</v>
      </c>
      <c r="M31" s="522"/>
      <c r="N31" s="521" t="s">
        <v>171</v>
      </c>
      <c r="O31" s="522"/>
      <c r="P31" s="521"/>
      <c r="Q31" s="524"/>
      <c r="R31" s="521"/>
      <c r="S31" s="522"/>
      <c r="T31" s="97" t="s">
        <v>160</v>
      </c>
      <c r="U31" s="95" t="s">
        <v>382</v>
      </c>
      <c r="V31" s="95" t="s">
        <v>379</v>
      </c>
      <c r="W31" s="95"/>
      <c r="X31" s="521"/>
      <c r="Y31" s="524"/>
      <c r="Z31" s="97" t="s">
        <v>11</v>
      </c>
      <c r="AA31" s="97" t="s">
        <v>13</v>
      </c>
      <c r="AB31" s="97" t="s">
        <v>15</v>
      </c>
      <c r="AC31" s="514"/>
      <c r="AD31" s="514"/>
      <c r="AE31" s="514"/>
      <c r="AF31" s="526"/>
    </row>
    <row r="32" spans="1:32" x14ac:dyDescent="0.15">
      <c r="A32" s="178" t="s">
        <v>30</v>
      </c>
      <c r="B32" s="155" t="s">
        <v>172</v>
      </c>
      <c r="C32" s="179" t="s">
        <v>1</v>
      </c>
      <c r="D32" s="180"/>
      <c r="E32" s="170" t="s">
        <v>572</v>
      </c>
      <c r="F32" s="171"/>
      <c r="G32" s="171"/>
      <c r="H32" s="171"/>
      <c r="I32" s="179" t="s">
        <v>6</v>
      </c>
      <c r="J32" s="180"/>
      <c r="K32" s="155" t="s">
        <v>527</v>
      </c>
      <c r="L32" s="161">
        <v>0.219</v>
      </c>
      <c r="M32" s="162"/>
      <c r="N32" s="170">
        <v>3</v>
      </c>
      <c r="O32" s="171"/>
      <c r="P32" s="170">
        <v>16</v>
      </c>
      <c r="Q32" s="185"/>
      <c r="R32" s="170">
        <v>8</v>
      </c>
      <c r="S32" s="171"/>
      <c r="T32" s="86" t="s">
        <v>532</v>
      </c>
      <c r="U32" s="85"/>
      <c r="V32" s="89"/>
      <c r="W32" s="89"/>
      <c r="X32" s="170">
        <v>120</v>
      </c>
      <c r="Y32" s="185"/>
      <c r="Z32" s="2">
        <v>1</v>
      </c>
      <c r="AA32" s="2">
        <v>1</v>
      </c>
      <c r="AB32" s="2">
        <v>1</v>
      </c>
      <c r="AC32" s="2">
        <v>1</v>
      </c>
      <c r="AD32" s="187">
        <v>2</v>
      </c>
      <c r="AE32" s="155" t="s">
        <v>26</v>
      </c>
      <c r="AF32" s="156">
        <v>10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55"/>
      <c r="L33" s="161">
        <v>0.24</v>
      </c>
      <c r="M33" s="162"/>
      <c r="N33" s="170">
        <v>8</v>
      </c>
      <c r="O33" s="171"/>
      <c r="P33" s="170"/>
      <c r="Q33" s="185"/>
      <c r="R33" s="170"/>
      <c r="S33" s="171"/>
      <c r="T33" s="86" t="s">
        <v>105</v>
      </c>
      <c r="U33" s="85"/>
      <c r="V33" s="89"/>
      <c r="W33" s="89"/>
      <c r="X33" s="170"/>
      <c r="Y33" s="185"/>
      <c r="Z33" s="2">
        <v>1</v>
      </c>
      <c r="AA33" s="2">
        <v>1</v>
      </c>
      <c r="AB33" s="2">
        <v>2</v>
      </c>
      <c r="AC33" s="27" t="s">
        <v>22</v>
      </c>
      <c r="AD33" s="187"/>
      <c r="AE33" s="155"/>
      <c r="AF33" s="156"/>
    </row>
    <row r="34" spans="1:32" x14ac:dyDescent="0.15">
      <c r="A34" s="178" t="s">
        <v>30</v>
      </c>
      <c r="B34" s="155" t="s">
        <v>22</v>
      </c>
      <c r="C34" s="179" t="s">
        <v>0</v>
      </c>
      <c r="D34" s="180"/>
      <c r="E34" s="170" t="s">
        <v>294</v>
      </c>
      <c r="F34" s="171"/>
      <c r="G34" s="171"/>
      <c r="H34" s="171"/>
      <c r="I34" s="179" t="s">
        <v>18</v>
      </c>
      <c r="J34" s="180"/>
      <c r="K34" s="155" t="s">
        <v>295</v>
      </c>
      <c r="L34" s="181">
        <v>0.3</v>
      </c>
      <c r="M34" s="182"/>
      <c r="N34" s="170">
        <v>1</v>
      </c>
      <c r="O34" s="171"/>
      <c r="P34" s="170">
        <v>4</v>
      </c>
      <c r="Q34" s="185"/>
      <c r="R34" s="476">
        <v>12</v>
      </c>
      <c r="S34" s="476"/>
      <c r="T34" s="85"/>
      <c r="U34" s="85"/>
      <c r="V34" s="27" t="s">
        <v>22</v>
      </c>
      <c r="W34" s="89"/>
      <c r="X34" s="170">
        <v>47</v>
      </c>
      <c r="Y34" s="185"/>
      <c r="Z34" s="2">
        <v>1</v>
      </c>
      <c r="AA34" s="2">
        <v>1</v>
      </c>
      <c r="AB34" s="2">
        <v>1</v>
      </c>
      <c r="AC34" s="2">
        <v>1</v>
      </c>
      <c r="AD34" s="154">
        <v>7</v>
      </c>
      <c r="AE34" s="155" t="s">
        <v>26</v>
      </c>
      <c r="AF34" s="156">
        <v>34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55"/>
      <c r="L35" s="192">
        <v>0.28199999999999997</v>
      </c>
      <c r="M35" s="193"/>
      <c r="N35" s="163">
        <v>7</v>
      </c>
      <c r="O35" s="164"/>
      <c r="P35" s="170"/>
      <c r="Q35" s="185"/>
      <c r="R35" s="299"/>
      <c r="S35" s="299"/>
      <c r="T35" s="85"/>
      <c r="U35" s="89"/>
      <c r="V35" s="89"/>
      <c r="W35" s="89"/>
      <c r="X35" s="170"/>
      <c r="Y35" s="185"/>
      <c r="Z35" s="2">
        <v>1</v>
      </c>
      <c r="AA35" s="2">
        <v>1</v>
      </c>
      <c r="AB35" s="2">
        <v>5</v>
      </c>
      <c r="AC35" s="27" t="s">
        <v>22</v>
      </c>
      <c r="AD35" s="154"/>
      <c r="AE35" s="155"/>
      <c r="AF35" s="156"/>
    </row>
    <row r="36" spans="1:32" x14ac:dyDescent="0.15">
      <c r="A36" s="178" t="s">
        <v>30</v>
      </c>
      <c r="B36" s="155" t="s">
        <v>22</v>
      </c>
      <c r="C36" s="179" t="s">
        <v>1</v>
      </c>
      <c r="D36" s="180"/>
      <c r="E36" s="170" t="s">
        <v>571</v>
      </c>
      <c r="F36" s="171"/>
      <c r="G36" s="171"/>
      <c r="H36" s="171"/>
      <c r="I36" s="179" t="s">
        <v>18</v>
      </c>
      <c r="J36" s="180"/>
      <c r="K36" s="155" t="s">
        <v>147</v>
      </c>
      <c r="L36" s="192">
        <v>0.28100000000000003</v>
      </c>
      <c r="M36" s="193"/>
      <c r="N36" s="170">
        <v>2</v>
      </c>
      <c r="O36" s="171"/>
      <c r="P36" s="170">
        <v>11</v>
      </c>
      <c r="Q36" s="185"/>
      <c r="R36" s="170">
        <v>8</v>
      </c>
      <c r="S36" s="171"/>
      <c r="T36" s="85"/>
      <c r="U36" s="85"/>
      <c r="V36" s="27" t="s">
        <v>22</v>
      </c>
      <c r="W36" s="89"/>
      <c r="X36" s="170">
        <v>87</v>
      </c>
      <c r="Y36" s="185"/>
      <c r="Z36" s="2">
        <v>1</v>
      </c>
      <c r="AA36" s="2">
        <v>1</v>
      </c>
      <c r="AB36" s="2">
        <v>1</v>
      </c>
      <c r="AC36" s="2">
        <v>1</v>
      </c>
      <c r="AD36" s="154">
        <v>7</v>
      </c>
      <c r="AE36" s="155" t="s">
        <v>26</v>
      </c>
      <c r="AF36" s="156">
        <v>9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55"/>
      <c r="L37" s="161">
        <v>0.26300000000000001</v>
      </c>
      <c r="M37" s="162"/>
      <c r="N37" s="163">
        <v>8</v>
      </c>
      <c r="O37" s="164"/>
      <c r="P37" s="170"/>
      <c r="Q37" s="185"/>
      <c r="R37" s="170"/>
      <c r="S37" s="171"/>
      <c r="T37" s="85"/>
      <c r="U37" s="89"/>
      <c r="V37" s="89"/>
      <c r="W37" s="89"/>
      <c r="X37" s="170"/>
      <c r="Y37" s="185"/>
      <c r="Z37" s="2">
        <v>1</v>
      </c>
      <c r="AA37" s="2">
        <v>1</v>
      </c>
      <c r="AB37" s="2">
        <v>5</v>
      </c>
      <c r="AC37" s="27" t="s">
        <v>22</v>
      </c>
      <c r="AD37" s="154"/>
      <c r="AE37" s="155"/>
      <c r="AF37" s="156"/>
    </row>
    <row r="38" spans="1:32" x14ac:dyDescent="0.15">
      <c r="A38" s="178" t="s">
        <v>30</v>
      </c>
      <c r="B38" s="155" t="s">
        <v>173</v>
      </c>
      <c r="C38" s="179" t="s">
        <v>12</v>
      </c>
      <c r="D38" s="180"/>
      <c r="E38" s="170" t="s">
        <v>293</v>
      </c>
      <c r="F38" s="171"/>
      <c r="G38" s="171"/>
      <c r="H38" s="171"/>
      <c r="I38" s="179" t="s">
        <v>18</v>
      </c>
      <c r="J38" s="180"/>
      <c r="K38" s="169" t="s">
        <v>146</v>
      </c>
      <c r="L38" s="161">
        <v>0.245</v>
      </c>
      <c r="M38" s="162"/>
      <c r="N38" s="170">
        <v>6</v>
      </c>
      <c r="O38" s="171"/>
      <c r="P38" s="170">
        <v>33</v>
      </c>
      <c r="Q38" s="185"/>
      <c r="R38" s="170">
        <v>8</v>
      </c>
      <c r="S38" s="171"/>
      <c r="T38" s="85"/>
      <c r="U38" s="89"/>
      <c r="V38" s="86" t="s">
        <v>105</v>
      </c>
      <c r="W38" s="89"/>
      <c r="X38" s="170">
        <v>192</v>
      </c>
      <c r="Y38" s="185"/>
      <c r="Z38" s="2">
        <v>1</v>
      </c>
      <c r="AA38" s="14">
        <v>7</v>
      </c>
      <c r="AB38" s="2">
        <v>2</v>
      </c>
      <c r="AC38" s="2">
        <v>1</v>
      </c>
      <c r="AD38" s="187">
        <v>5</v>
      </c>
      <c r="AE38" s="155" t="s">
        <v>26</v>
      </c>
      <c r="AF38" s="156">
        <v>4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0.24</v>
      </c>
      <c r="M39" s="162"/>
      <c r="N39" s="163">
        <v>10</v>
      </c>
      <c r="O39" s="164"/>
      <c r="P39" s="170"/>
      <c r="Q39" s="185"/>
      <c r="R39" s="170"/>
      <c r="S39" s="171"/>
      <c r="T39" s="85"/>
      <c r="U39" s="89"/>
      <c r="V39" s="89"/>
      <c r="W39" s="89"/>
      <c r="X39" s="170"/>
      <c r="Y39" s="185"/>
      <c r="Z39" s="2">
        <v>5</v>
      </c>
      <c r="AA39" s="14">
        <v>7</v>
      </c>
      <c r="AB39" s="2">
        <v>1</v>
      </c>
      <c r="AC39" s="27" t="s">
        <v>22</v>
      </c>
      <c r="AD39" s="187"/>
      <c r="AE39" s="155"/>
      <c r="AF39" s="156"/>
    </row>
    <row r="40" spans="1:32" x14ac:dyDescent="0.15">
      <c r="A40" s="178" t="s">
        <v>30</v>
      </c>
      <c r="B40" s="155" t="s">
        <v>418</v>
      </c>
      <c r="C40" s="179" t="s">
        <v>16</v>
      </c>
      <c r="D40" s="180"/>
      <c r="E40" s="170" t="s">
        <v>570</v>
      </c>
      <c r="F40" s="171"/>
      <c r="G40" s="171"/>
      <c r="H40" s="171"/>
      <c r="I40" s="179" t="s">
        <v>18</v>
      </c>
      <c r="J40" s="180"/>
      <c r="K40" s="155" t="s">
        <v>147</v>
      </c>
      <c r="L40" s="161">
        <v>0.246</v>
      </c>
      <c r="M40" s="162"/>
      <c r="N40" s="170">
        <v>1</v>
      </c>
      <c r="O40" s="171"/>
      <c r="P40" s="170">
        <v>19</v>
      </c>
      <c r="Q40" s="185"/>
      <c r="R40" s="170">
        <v>6</v>
      </c>
      <c r="S40" s="171"/>
      <c r="T40" s="85"/>
      <c r="U40" s="85"/>
      <c r="V40" s="85"/>
      <c r="W40" s="89"/>
      <c r="X40" s="170">
        <v>144</v>
      </c>
      <c r="Y40" s="185"/>
      <c r="Z40" s="2">
        <v>1</v>
      </c>
      <c r="AA40" s="2">
        <v>2</v>
      </c>
      <c r="AB40" s="2">
        <v>2</v>
      </c>
      <c r="AC40" s="14">
        <v>7</v>
      </c>
      <c r="AD40" s="187">
        <v>5</v>
      </c>
      <c r="AE40" s="155" t="s">
        <v>26</v>
      </c>
      <c r="AF40" s="156">
        <v>15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0.246</v>
      </c>
      <c r="M41" s="212"/>
      <c r="N41" s="205">
        <v>2</v>
      </c>
      <c r="O41" s="206"/>
      <c r="P41" s="205"/>
      <c r="Q41" s="207"/>
      <c r="R41" s="205"/>
      <c r="S41" s="206"/>
      <c r="T41" s="87"/>
      <c r="U41" s="90"/>
      <c r="V41" s="90"/>
      <c r="W41" s="90"/>
      <c r="X41" s="205"/>
      <c r="Y41" s="207"/>
      <c r="Z41" s="3">
        <v>2</v>
      </c>
      <c r="AA41" s="3">
        <v>2</v>
      </c>
      <c r="AB41" s="3">
        <v>2</v>
      </c>
      <c r="AC41" s="3"/>
      <c r="AD41" s="255"/>
      <c r="AE41" s="215"/>
      <c r="AF41" s="218"/>
    </row>
    <row r="43" spans="1:32" x14ac:dyDescent="0.15">
      <c r="A43" s="515" t="s">
        <v>57</v>
      </c>
      <c r="B43" s="515"/>
      <c r="C43" s="515"/>
      <c r="D43" s="515"/>
      <c r="E43" s="515"/>
      <c r="F43" s="515"/>
      <c r="G43" s="515"/>
      <c r="H43" s="515"/>
      <c r="I43" s="515"/>
      <c r="J43" s="515"/>
      <c r="K43" s="515"/>
      <c r="L43" s="515"/>
      <c r="M43" s="515"/>
      <c r="N43" s="515"/>
      <c r="O43" s="515"/>
      <c r="P43" s="515"/>
      <c r="Q43" s="515"/>
      <c r="R43" s="515"/>
      <c r="S43" s="515"/>
      <c r="T43" s="515"/>
      <c r="U43" s="515"/>
      <c r="V43" s="515"/>
      <c r="W43" s="515"/>
      <c r="X43" s="515"/>
      <c r="Y43" s="515"/>
      <c r="Z43" s="515"/>
      <c r="AA43" s="515"/>
      <c r="AB43" s="515"/>
      <c r="AC43" s="515"/>
      <c r="AD43" s="515"/>
      <c r="AE43" s="515"/>
      <c r="AF43" s="515"/>
    </row>
    <row r="44" spans="1:32" ht="12" thickBot="1" x14ac:dyDescent="0.2">
      <c r="A44" s="516"/>
      <c r="B44" s="516"/>
      <c r="C44" s="516"/>
      <c r="D44" s="516"/>
      <c r="E44" s="516"/>
      <c r="F44" s="516"/>
      <c r="G44" s="516"/>
      <c r="H44" s="516"/>
      <c r="I44" s="516"/>
      <c r="J44" s="516"/>
      <c r="K44" s="516"/>
      <c r="L44" s="516"/>
      <c r="M44" s="516"/>
      <c r="N44" s="516"/>
      <c r="O44" s="516"/>
      <c r="P44" s="516"/>
      <c r="Q44" s="516"/>
      <c r="R44" s="516"/>
      <c r="S44" s="516"/>
      <c r="T44" s="516"/>
      <c r="U44" s="516"/>
      <c r="V44" s="516"/>
      <c r="W44" s="516"/>
      <c r="X44" s="516"/>
      <c r="Y44" s="516"/>
      <c r="Z44" s="516"/>
      <c r="AA44" s="516"/>
      <c r="AB44" s="516"/>
      <c r="AC44" s="516"/>
      <c r="AD44" s="516"/>
      <c r="AE44" s="516"/>
      <c r="AF44" s="516"/>
    </row>
    <row r="45" spans="1:32" x14ac:dyDescent="0.15">
      <c r="A45" s="517" t="s">
        <v>2</v>
      </c>
      <c r="B45" s="513" t="s">
        <v>178</v>
      </c>
      <c r="C45" s="519" t="s">
        <v>3</v>
      </c>
      <c r="D45" s="520"/>
      <c r="E45" s="519" t="s">
        <v>4</v>
      </c>
      <c r="F45" s="520"/>
      <c r="G45" s="520"/>
      <c r="H45" s="520"/>
      <c r="I45" s="519" t="s">
        <v>5</v>
      </c>
      <c r="J45" s="520"/>
      <c r="K45" s="513" t="s">
        <v>144</v>
      </c>
      <c r="L45" s="519" t="s">
        <v>168</v>
      </c>
      <c r="M45" s="520"/>
      <c r="N45" s="519" t="s">
        <v>169</v>
      </c>
      <c r="O45" s="520"/>
      <c r="P45" s="519" t="s">
        <v>31</v>
      </c>
      <c r="Q45" s="523"/>
      <c r="R45" s="519" t="s">
        <v>32</v>
      </c>
      <c r="S45" s="520"/>
      <c r="T45" s="70" t="s">
        <v>159</v>
      </c>
      <c r="U45" s="68" t="s">
        <v>381</v>
      </c>
      <c r="V45" s="68" t="s">
        <v>145</v>
      </c>
      <c r="W45" s="68" t="s">
        <v>377</v>
      </c>
      <c r="X45" s="519" t="s">
        <v>33</v>
      </c>
      <c r="Y45" s="523"/>
      <c r="Z45" s="70" t="s">
        <v>10</v>
      </c>
      <c r="AA45" s="70" t="s">
        <v>12</v>
      </c>
      <c r="AB45" s="70" t="s">
        <v>14</v>
      </c>
      <c r="AC45" s="513" t="s">
        <v>16</v>
      </c>
      <c r="AD45" s="513" t="s">
        <v>17</v>
      </c>
      <c r="AE45" s="513" t="s">
        <v>25</v>
      </c>
      <c r="AF45" s="525" t="s">
        <v>21</v>
      </c>
    </row>
    <row r="46" spans="1:32" x14ac:dyDescent="0.15">
      <c r="A46" s="518"/>
      <c r="B46" s="514"/>
      <c r="C46" s="521"/>
      <c r="D46" s="522"/>
      <c r="E46" s="521"/>
      <c r="F46" s="522"/>
      <c r="G46" s="522"/>
      <c r="H46" s="522"/>
      <c r="I46" s="521"/>
      <c r="J46" s="522"/>
      <c r="K46" s="514"/>
      <c r="L46" s="521" t="s">
        <v>170</v>
      </c>
      <c r="M46" s="522"/>
      <c r="N46" s="521" t="s">
        <v>171</v>
      </c>
      <c r="O46" s="522"/>
      <c r="P46" s="521"/>
      <c r="Q46" s="524"/>
      <c r="R46" s="521"/>
      <c r="S46" s="522"/>
      <c r="T46" s="71" t="s">
        <v>160</v>
      </c>
      <c r="U46" s="69" t="s">
        <v>382</v>
      </c>
      <c r="V46" s="69" t="s">
        <v>379</v>
      </c>
      <c r="W46" s="69"/>
      <c r="X46" s="521"/>
      <c r="Y46" s="524"/>
      <c r="Z46" s="71" t="s">
        <v>11</v>
      </c>
      <c r="AA46" s="71" t="s">
        <v>13</v>
      </c>
      <c r="AB46" s="71" t="s">
        <v>15</v>
      </c>
      <c r="AC46" s="514"/>
      <c r="AD46" s="514"/>
      <c r="AE46" s="514"/>
      <c r="AF46" s="526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575</v>
      </c>
      <c r="F47" s="171"/>
      <c r="G47" s="171"/>
      <c r="H47" s="171"/>
      <c r="I47" s="179" t="s">
        <v>574</v>
      </c>
      <c r="J47" s="180"/>
      <c r="K47" s="155" t="s">
        <v>527</v>
      </c>
      <c r="L47" s="161">
        <v>0</v>
      </c>
      <c r="M47" s="162"/>
      <c r="N47" s="170">
        <v>0</v>
      </c>
      <c r="O47" s="171"/>
      <c r="P47" s="170">
        <v>0</v>
      </c>
      <c r="Q47" s="185"/>
      <c r="R47" s="170">
        <v>6</v>
      </c>
      <c r="S47" s="171"/>
      <c r="T47" s="85"/>
      <c r="U47" s="27" t="s">
        <v>518</v>
      </c>
      <c r="V47" s="27" t="s">
        <v>518</v>
      </c>
      <c r="W47" s="89"/>
      <c r="X47" s="170" t="s">
        <v>547</v>
      </c>
      <c r="Y47" s="185"/>
      <c r="Z47" s="14">
        <v>7</v>
      </c>
      <c r="AA47" s="2">
        <v>1</v>
      </c>
      <c r="AB47" s="2">
        <v>1</v>
      </c>
      <c r="AC47" s="2">
        <v>1</v>
      </c>
      <c r="AD47" s="216">
        <v>9</v>
      </c>
      <c r="AE47" s="155" t="s">
        <v>26</v>
      </c>
      <c r="AF47" s="156">
        <v>29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55"/>
      <c r="L48" s="161">
        <v>0.15</v>
      </c>
      <c r="M48" s="277"/>
      <c r="N48" s="163">
        <v>-6</v>
      </c>
      <c r="O48" s="164"/>
      <c r="P48" s="170"/>
      <c r="Q48" s="185"/>
      <c r="R48" s="170"/>
      <c r="S48" s="171"/>
      <c r="T48" s="85"/>
      <c r="U48" s="85"/>
      <c r="V48" s="85"/>
      <c r="W48" s="89"/>
      <c r="X48" s="170"/>
      <c r="Y48" s="185"/>
      <c r="Z48" s="2">
        <v>1</v>
      </c>
      <c r="AA48" s="2">
        <v>1</v>
      </c>
      <c r="AB48" s="2">
        <v>1</v>
      </c>
      <c r="AC48" s="27" t="s">
        <v>518</v>
      </c>
      <c r="AD48" s="216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99" t="s">
        <v>101</v>
      </c>
      <c r="F49" s="265"/>
      <c r="G49" s="265"/>
      <c r="H49" s="265"/>
      <c r="I49" s="222" t="s">
        <v>18</v>
      </c>
      <c r="J49" s="309"/>
      <c r="K49" s="321" t="s">
        <v>146</v>
      </c>
      <c r="L49" s="312">
        <v>0</v>
      </c>
      <c r="M49" s="313"/>
      <c r="N49" s="199">
        <v>0</v>
      </c>
      <c r="O49" s="200"/>
      <c r="P49" s="199">
        <v>0</v>
      </c>
      <c r="Q49" s="200"/>
      <c r="R49" s="199">
        <v>6</v>
      </c>
      <c r="S49" s="265"/>
      <c r="T49" s="88"/>
      <c r="U49" s="84" t="s">
        <v>22</v>
      </c>
      <c r="V49" s="84" t="s">
        <v>22</v>
      </c>
      <c r="W49" s="91"/>
      <c r="X49" s="199" t="s">
        <v>2</v>
      </c>
      <c r="Y49" s="200"/>
      <c r="Z49" s="22">
        <v>7</v>
      </c>
      <c r="AA49" s="7">
        <v>1</v>
      </c>
      <c r="AB49" s="7">
        <v>1</v>
      </c>
      <c r="AC49" s="7">
        <v>1</v>
      </c>
      <c r="AD49" s="529">
        <v>5</v>
      </c>
      <c r="AE49" s="228" t="s">
        <v>26</v>
      </c>
      <c r="AF49" s="372">
        <v>20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55"/>
      <c r="U50" s="57"/>
      <c r="V50" s="57"/>
      <c r="W50" s="57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219"/>
      <c r="AE50" s="155"/>
      <c r="AF50" s="229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91</v>
      </c>
      <c r="F51" s="171"/>
      <c r="G51" s="171"/>
      <c r="H51" s="171"/>
      <c r="I51" s="179" t="s">
        <v>75</v>
      </c>
      <c r="J51" s="180"/>
      <c r="K51" s="169" t="s">
        <v>146</v>
      </c>
      <c r="L51" s="161">
        <v>0</v>
      </c>
      <c r="M51" s="162"/>
      <c r="N51" s="170">
        <v>0</v>
      </c>
      <c r="O51" s="171"/>
      <c r="P51" s="170">
        <v>0</v>
      </c>
      <c r="Q51" s="185"/>
      <c r="R51" s="170">
        <v>6</v>
      </c>
      <c r="S51" s="171"/>
      <c r="T51" s="55"/>
      <c r="U51" s="27" t="s">
        <v>22</v>
      </c>
      <c r="V51" s="27" t="s">
        <v>22</v>
      </c>
      <c r="W51" s="57"/>
      <c r="X51" s="170" t="s">
        <v>109</v>
      </c>
      <c r="Y51" s="185"/>
      <c r="Z51" s="14">
        <v>7</v>
      </c>
      <c r="AA51" s="2">
        <v>1</v>
      </c>
      <c r="AB51" s="2">
        <v>1</v>
      </c>
      <c r="AC51" s="2">
        <v>1</v>
      </c>
      <c r="AD51" s="219">
        <v>5</v>
      </c>
      <c r="AE51" s="155" t="s">
        <v>26</v>
      </c>
      <c r="AF51" s="156">
        <v>11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0.15</v>
      </c>
      <c r="M52" s="277"/>
      <c r="N52" s="163">
        <v>-6</v>
      </c>
      <c r="O52" s="164"/>
      <c r="P52" s="170"/>
      <c r="Q52" s="185"/>
      <c r="R52" s="170"/>
      <c r="S52" s="171"/>
      <c r="T52" s="55"/>
      <c r="U52" s="57"/>
      <c r="V52" s="57"/>
      <c r="W52" s="57"/>
      <c r="X52" s="170"/>
      <c r="Y52" s="185"/>
      <c r="Z52" s="2">
        <v>1</v>
      </c>
      <c r="AA52" s="2">
        <v>1</v>
      </c>
      <c r="AB52" s="2">
        <v>1</v>
      </c>
      <c r="AC52" s="27" t="s">
        <v>122</v>
      </c>
      <c r="AD52" s="219"/>
      <c r="AE52" s="155"/>
      <c r="AF52" s="156"/>
    </row>
    <row r="53" spans="1:32" x14ac:dyDescent="0.15">
      <c r="A53" s="178" t="s">
        <v>0</v>
      </c>
      <c r="B53" s="155" t="s">
        <v>581</v>
      </c>
      <c r="C53" s="179" t="s">
        <v>10</v>
      </c>
      <c r="D53" s="180"/>
      <c r="E53" s="170" t="s">
        <v>415</v>
      </c>
      <c r="F53" s="171"/>
      <c r="G53" s="171"/>
      <c r="H53" s="171"/>
      <c r="I53" s="179" t="s">
        <v>18</v>
      </c>
      <c r="J53" s="180"/>
      <c r="K53" s="169" t="s">
        <v>146</v>
      </c>
      <c r="L53" s="161">
        <v>0</v>
      </c>
      <c r="M53" s="162"/>
      <c r="N53" s="170">
        <v>0</v>
      </c>
      <c r="O53" s="185"/>
      <c r="P53" s="170">
        <v>0</v>
      </c>
      <c r="Q53" s="185"/>
      <c r="R53" s="170">
        <v>6</v>
      </c>
      <c r="S53" s="171"/>
      <c r="T53" s="85"/>
      <c r="U53" s="27" t="s">
        <v>22</v>
      </c>
      <c r="V53" s="27" t="s">
        <v>22</v>
      </c>
      <c r="W53" s="89"/>
      <c r="X53" s="170" t="s">
        <v>2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37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312">
        <v>0.15</v>
      </c>
      <c r="M54" s="313"/>
      <c r="N54" s="170">
        <v>-6</v>
      </c>
      <c r="O54" s="185"/>
      <c r="P54" s="170"/>
      <c r="Q54" s="185"/>
      <c r="R54" s="170"/>
      <c r="S54" s="171"/>
      <c r="T54" s="85"/>
      <c r="U54" s="89"/>
      <c r="V54" s="89"/>
      <c r="W54" s="89"/>
      <c r="X54" s="170"/>
      <c r="Y54" s="185"/>
      <c r="Z54" s="2">
        <v>1</v>
      </c>
      <c r="AA54" s="2">
        <v>1</v>
      </c>
      <c r="AB54" s="2">
        <v>1</v>
      </c>
      <c r="AC54" s="27" t="s">
        <v>22</v>
      </c>
      <c r="AD54" s="154"/>
      <c r="AE54" s="155"/>
      <c r="AF54" s="156"/>
    </row>
    <row r="55" spans="1:32" x14ac:dyDescent="0.15">
      <c r="A55" s="178" t="s">
        <v>24</v>
      </c>
      <c r="B55" s="155" t="s">
        <v>22</v>
      </c>
      <c r="C55" s="179" t="s">
        <v>10</v>
      </c>
      <c r="D55" s="180"/>
      <c r="E55" s="199" t="s">
        <v>573</v>
      </c>
      <c r="F55" s="265"/>
      <c r="G55" s="265"/>
      <c r="H55" s="265"/>
      <c r="I55" s="222" t="s">
        <v>18</v>
      </c>
      <c r="J55" s="309"/>
      <c r="K55" s="321" t="s">
        <v>146</v>
      </c>
      <c r="L55" s="312">
        <v>0</v>
      </c>
      <c r="M55" s="313"/>
      <c r="N55" s="199">
        <v>0</v>
      </c>
      <c r="O55" s="200"/>
      <c r="P55" s="199">
        <v>0</v>
      </c>
      <c r="Q55" s="200"/>
      <c r="R55" s="199">
        <v>6</v>
      </c>
      <c r="S55" s="265"/>
      <c r="T55" s="88"/>
      <c r="U55" s="84" t="s">
        <v>22</v>
      </c>
      <c r="V55" s="84" t="s">
        <v>22</v>
      </c>
      <c r="W55" s="91"/>
      <c r="X55" s="199" t="s">
        <v>2</v>
      </c>
      <c r="Y55" s="200"/>
      <c r="Z55" s="22">
        <v>7</v>
      </c>
      <c r="AA55" s="7">
        <v>1</v>
      </c>
      <c r="AB55" s="7">
        <v>1</v>
      </c>
      <c r="AC55" s="7">
        <v>1</v>
      </c>
      <c r="AD55" s="268">
        <v>7</v>
      </c>
      <c r="AE55" s="228" t="s">
        <v>26</v>
      </c>
      <c r="AF55" s="229">
        <v>21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478">
        <v>0.15</v>
      </c>
      <c r="M56" s="479"/>
      <c r="N56" s="205">
        <v>-6</v>
      </c>
      <c r="O56" s="207"/>
      <c r="P56" s="205"/>
      <c r="Q56" s="207"/>
      <c r="R56" s="205"/>
      <c r="S56" s="206"/>
      <c r="T56" s="59"/>
      <c r="U56" s="58"/>
      <c r="V56" s="58"/>
      <c r="W56" s="58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26"/>
      <c r="AE56" s="215"/>
      <c r="AF56" s="218"/>
    </row>
    <row r="58" spans="1:32" ht="11.25" customHeight="1" x14ac:dyDescent="0.15">
      <c r="A58" s="515" t="s">
        <v>58</v>
      </c>
      <c r="B58" s="515"/>
      <c r="C58" s="515"/>
      <c r="D58" s="515"/>
      <c r="E58" s="515"/>
      <c r="F58" s="515"/>
      <c r="G58" s="515"/>
      <c r="H58" s="515"/>
      <c r="I58" s="515"/>
      <c r="J58" s="515"/>
      <c r="K58" s="515"/>
      <c r="L58" s="515"/>
      <c r="M58" s="515"/>
      <c r="N58" s="515"/>
      <c r="O58" s="515"/>
      <c r="P58" s="515"/>
      <c r="Q58" s="515"/>
      <c r="R58" s="515"/>
      <c r="S58" s="515"/>
      <c r="T58" s="515"/>
      <c r="U58" s="515"/>
      <c r="V58" s="515"/>
      <c r="W58" s="515"/>
      <c r="X58" s="515"/>
      <c r="Y58" s="515"/>
      <c r="Z58" s="515"/>
      <c r="AA58" s="515"/>
      <c r="AB58" s="515"/>
      <c r="AC58" s="515"/>
      <c r="AD58" s="515"/>
      <c r="AE58" s="515"/>
      <c r="AF58" s="515"/>
    </row>
    <row r="59" spans="1:32" ht="12" customHeight="1" thickBot="1" x14ac:dyDescent="0.2">
      <c r="A59" s="516"/>
      <c r="B59" s="516"/>
      <c r="C59" s="516"/>
      <c r="D59" s="516"/>
      <c r="E59" s="516"/>
      <c r="F59" s="516"/>
      <c r="G59" s="516"/>
      <c r="H59" s="516"/>
      <c r="I59" s="516"/>
      <c r="J59" s="516"/>
      <c r="K59" s="516"/>
      <c r="L59" s="516"/>
      <c r="M59" s="516"/>
      <c r="N59" s="516"/>
      <c r="O59" s="516"/>
      <c r="P59" s="516"/>
      <c r="Q59" s="516"/>
      <c r="R59" s="516"/>
      <c r="S59" s="516"/>
      <c r="T59" s="516"/>
      <c r="U59" s="516"/>
      <c r="V59" s="516"/>
      <c r="W59" s="516"/>
      <c r="X59" s="516"/>
      <c r="Y59" s="516"/>
      <c r="Z59" s="516"/>
      <c r="AA59" s="516"/>
      <c r="AB59" s="516"/>
      <c r="AC59" s="530"/>
      <c r="AD59" s="530"/>
      <c r="AE59" s="530"/>
      <c r="AF59" s="530"/>
    </row>
    <row r="60" spans="1:32" ht="11.25" customHeight="1" x14ac:dyDescent="0.15">
      <c r="A60" s="517" t="s">
        <v>2</v>
      </c>
      <c r="B60" s="513" t="s">
        <v>178</v>
      </c>
      <c r="C60" s="519" t="s">
        <v>4</v>
      </c>
      <c r="D60" s="520"/>
      <c r="E60" s="520"/>
      <c r="F60" s="520"/>
      <c r="G60" s="519" t="s">
        <v>34</v>
      </c>
      <c r="H60" s="520"/>
      <c r="I60" s="519" t="s">
        <v>38</v>
      </c>
      <c r="J60" s="520"/>
      <c r="K60" s="519" t="s">
        <v>40</v>
      </c>
      <c r="L60" s="520"/>
      <c r="M60" s="519" t="s">
        <v>41</v>
      </c>
      <c r="N60" s="520"/>
      <c r="O60" s="519" t="s">
        <v>42</v>
      </c>
      <c r="P60" s="520"/>
      <c r="Q60" s="519" t="s">
        <v>43</v>
      </c>
      <c r="R60" s="520"/>
      <c r="S60" s="513" t="s">
        <v>19</v>
      </c>
      <c r="T60" s="513" t="s">
        <v>1</v>
      </c>
      <c r="U60" s="513" t="s">
        <v>44</v>
      </c>
      <c r="V60" s="519" t="s">
        <v>45</v>
      </c>
      <c r="W60" s="520"/>
      <c r="X60" s="70" t="s">
        <v>46</v>
      </c>
      <c r="Y60" s="519" t="s">
        <v>49</v>
      </c>
      <c r="Z60" s="520"/>
      <c r="AA60" s="520"/>
      <c r="AB60" s="525"/>
    </row>
    <row r="61" spans="1:32" x14ac:dyDescent="0.15">
      <c r="A61" s="518"/>
      <c r="B61" s="514"/>
      <c r="C61" s="521"/>
      <c r="D61" s="522"/>
      <c r="E61" s="522"/>
      <c r="F61" s="522"/>
      <c r="G61" s="521"/>
      <c r="H61" s="522"/>
      <c r="I61" s="521" t="s">
        <v>39</v>
      </c>
      <c r="J61" s="522"/>
      <c r="K61" s="521"/>
      <c r="L61" s="522"/>
      <c r="M61" s="521"/>
      <c r="N61" s="522"/>
      <c r="O61" s="521"/>
      <c r="P61" s="522"/>
      <c r="Q61" s="521"/>
      <c r="R61" s="522"/>
      <c r="S61" s="514"/>
      <c r="T61" s="514"/>
      <c r="U61" s="514"/>
      <c r="V61" s="521"/>
      <c r="W61" s="522"/>
      <c r="X61" s="71" t="s">
        <v>47</v>
      </c>
      <c r="Y61" s="521" t="s">
        <v>48</v>
      </c>
      <c r="Z61" s="522"/>
      <c r="AA61" s="522"/>
      <c r="AB61" s="526"/>
    </row>
    <row r="62" spans="1:32" x14ac:dyDescent="0.15">
      <c r="A62" s="178" t="s">
        <v>23</v>
      </c>
      <c r="B62" s="227" t="s">
        <v>23</v>
      </c>
      <c r="C62" s="170" t="s">
        <v>578</v>
      </c>
      <c r="D62" s="171"/>
      <c r="E62" s="171"/>
      <c r="F62" s="171"/>
      <c r="G62" s="290" t="s">
        <v>576</v>
      </c>
      <c r="H62" s="291"/>
      <c r="I62" s="236">
        <v>2.96</v>
      </c>
      <c r="J62" s="237"/>
      <c r="K62" s="537">
        <v>60</v>
      </c>
      <c r="L62" s="538"/>
      <c r="M62" s="266">
        <v>148</v>
      </c>
      <c r="N62" s="267"/>
      <c r="O62" s="231">
        <v>138</v>
      </c>
      <c r="P62" s="232"/>
      <c r="Q62" s="231">
        <v>128</v>
      </c>
      <c r="R62" s="232"/>
      <c r="S62" s="230">
        <v>10</v>
      </c>
      <c r="T62" s="283">
        <v>4</v>
      </c>
      <c r="U62" s="230">
        <v>14</v>
      </c>
      <c r="V62" s="231">
        <v>53</v>
      </c>
      <c r="W62" s="232"/>
      <c r="X62" s="86" t="s">
        <v>105</v>
      </c>
      <c r="Y62" s="233" t="s">
        <v>577</v>
      </c>
      <c r="Z62" s="234"/>
      <c r="AA62" s="234"/>
      <c r="AB62" s="235"/>
      <c r="AC62" s="1">
        <v>19</v>
      </c>
      <c r="AD62" s="1">
        <v>8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290"/>
      <c r="H63" s="291"/>
      <c r="I63" s="531">
        <v>1.29</v>
      </c>
      <c r="J63" s="532"/>
      <c r="K63" s="240"/>
      <c r="L63" s="241"/>
      <c r="M63" s="266"/>
      <c r="N63" s="267"/>
      <c r="O63" s="231"/>
      <c r="P63" s="232"/>
      <c r="Q63" s="231"/>
      <c r="R63" s="232"/>
      <c r="S63" s="230"/>
      <c r="T63" s="283"/>
      <c r="U63" s="230"/>
      <c r="V63" s="231"/>
      <c r="W63" s="232"/>
      <c r="X63" s="85"/>
      <c r="Y63" s="233" t="s">
        <v>63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99" t="s">
        <v>101</v>
      </c>
      <c r="D64" s="265"/>
      <c r="E64" s="265"/>
      <c r="F64" s="265"/>
      <c r="G64" s="373" t="s">
        <v>72</v>
      </c>
      <c r="H64" s="374"/>
      <c r="I64" s="531">
        <v>4.0599999999999996</v>
      </c>
      <c r="J64" s="532"/>
      <c r="K64" s="231">
        <v>47</v>
      </c>
      <c r="L64" s="232"/>
      <c r="M64" s="287">
        <v>136</v>
      </c>
      <c r="N64" s="288"/>
      <c r="O64" s="287">
        <v>121</v>
      </c>
      <c r="P64" s="288"/>
      <c r="Q64" s="287">
        <v>116</v>
      </c>
      <c r="R64" s="288"/>
      <c r="S64" s="256">
        <v>8</v>
      </c>
      <c r="T64" s="262">
        <v>10</v>
      </c>
      <c r="U64" s="243">
        <v>6</v>
      </c>
      <c r="V64" s="287">
        <v>63</v>
      </c>
      <c r="W64" s="288"/>
      <c r="X64" s="88"/>
      <c r="Y64" s="284" t="s">
        <v>86</v>
      </c>
      <c r="Z64" s="285"/>
      <c r="AA64" s="285"/>
      <c r="AB64" s="286"/>
      <c r="AC64" s="1">
        <v>13</v>
      </c>
      <c r="AD64" s="1">
        <v>10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244"/>
      <c r="H65" s="245"/>
      <c r="I65" s="533">
        <v>1.33</v>
      </c>
      <c r="J65" s="534"/>
      <c r="K65" s="231"/>
      <c r="L65" s="232"/>
      <c r="M65" s="231"/>
      <c r="N65" s="232"/>
      <c r="O65" s="231"/>
      <c r="P65" s="232"/>
      <c r="Q65" s="231"/>
      <c r="R65" s="232"/>
      <c r="S65" s="256"/>
      <c r="T65" s="230"/>
      <c r="U65" s="187"/>
      <c r="V65" s="231"/>
      <c r="W65" s="232"/>
      <c r="X65" s="55"/>
      <c r="Y65" s="233" t="s">
        <v>51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91</v>
      </c>
      <c r="D66" s="171"/>
      <c r="E66" s="171"/>
      <c r="F66" s="171"/>
      <c r="G66" s="244" t="s">
        <v>62</v>
      </c>
      <c r="H66" s="245"/>
      <c r="I66" s="533">
        <v>4</v>
      </c>
      <c r="J66" s="534"/>
      <c r="K66" s="231">
        <v>44</v>
      </c>
      <c r="L66" s="232"/>
      <c r="M66" s="231">
        <v>136</v>
      </c>
      <c r="N66" s="232"/>
      <c r="O66" s="231">
        <v>106</v>
      </c>
      <c r="P66" s="232"/>
      <c r="Q66" s="231">
        <v>106</v>
      </c>
      <c r="R66" s="232"/>
      <c r="S66" s="187">
        <v>6</v>
      </c>
      <c r="T66" s="230">
        <v>10</v>
      </c>
      <c r="U66" s="256">
        <v>8</v>
      </c>
      <c r="V66" s="231">
        <v>88</v>
      </c>
      <c r="W66" s="232"/>
      <c r="X66" s="55"/>
      <c r="Y66" s="284" t="s">
        <v>52</v>
      </c>
      <c r="Z66" s="285"/>
      <c r="AA66" s="285"/>
      <c r="AB66" s="286"/>
      <c r="AC66" s="1">
        <v>12</v>
      </c>
      <c r="AD66" s="1">
        <v>11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244"/>
      <c r="H67" s="245"/>
      <c r="I67" s="533">
        <v>1.57</v>
      </c>
      <c r="J67" s="534"/>
      <c r="K67" s="231"/>
      <c r="L67" s="232"/>
      <c r="M67" s="231"/>
      <c r="N67" s="232"/>
      <c r="O67" s="231"/>
      <c r="P67" s="232"/>
      <c r="Q67" s="231"/>
      <c r="R67" s="232"/>
      <c r="S67" s="187"/>
      <c r="T67" s="230"/>
      <c r="U67" s="256"/>
      <c r="V67" s="231"/>
      <c r="W67" s="232"/>
      <c r="X67" s="55"/>
      <c r="Y67" s="233" t="s">
        <v>54</v>
      </c>
      <c r="Z67" s="234"/>
      <c r="AA67" s="234"/>
      <c r="AB67" s="235"/>
    </row>
    <row r="68" spans="1:31" x14ac:dyDescent="0.15">
      <c r="A68" s="178" t="s">
        <v>0</v>
      </c>
      <c r="B68" s="155" t="s">
        <v>581</v>
      </c>
      <c r="C68" s="170" t="s">
        <v>415</v>
      </c>
      <c r="D68" s="171"/>
      <c r="E68" s="171"/>
      <c r="F68" s="171"/>
      <c r="G68" s="179" t="s">
        <v>35</v>
      </c>
      <c r="H68" s="180"/>
      <c r="I68" s="238">
        <v>3.25</v>
      </c>
      <c r="J68" s="536"/>
      <c r="K68" s="231">
        <v>43</v>
      </c>
      <c r="L68" s="232"/>
      <c r="M68" s="269">
        <v>144</v>
      </c>
      <c r="N68" s="270"/>
      <c r="O68" s="231">
        <v>129</v>
      </c>
      <c r="P68" s="232"/>
      <c r="Q68" s="231">
        <v>124</v>
      </c>
      <c r="R68" s="232"/>
      <c r="S68" s="242">
        <v>7</v>
      </c>
      <c r="T68" s="230">
        <v>10</v>
      </c>
      <c r="U68" s="187">
        <v>5</v>
      </c>
      <c r="V68" s="480">
        <v>92</v>
      </c>
      <c r="W68" s="481"/>
      <c r="X68" s="85"/>
      <c r="Y68" s="233" t="s">
        <v>417</v>
      </c>
      <c r="Z68" s="234"/>
      <c r="AA68" s="234"/>
      <c r="AB68" s="235"/>
      <c r="AC68" s="1">
        <v>7</v>
      </c>
      <c r="AD68" s="1">
        <v>2</v>
      </c>
      <c r="AE68" s="1">
        <v>8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78">
        <v>1.27</v>
      </c>
      <c r="J69" s="279"/>
      <c r="K69" s="231"/>
      <c r="L69" s="232"/>
      <c r="M69" s="269"/>
      <c r="N69" s="270"/>
      <c r="O69" s="231"/>
      <c r="P69" s="232"/>
      <c r="Q69" s="231"/>
      <c r="R69" s="232"/>
      <c r="S69" s="243"/>
      <c r="T69" s="230"/>
      <c r="U69" s="187"/>
      <c r="V69" s="480"/>
      <c r="W69" s="481"/>
      <c r="X69" s="85"/>
      <c r="Y69" s="233" t="s">
        <v>742</v>
      </c>
      <c r="Z69" s="234"/>
      <c r="AA69" s="234"/>
      <c r="AB69" s="235"/>
    </row>
    <row r="70" spans="1:31" x14ac:dyDescent="0.15">
      <c r="A70" s="178" t="s">
        <v>24</v>
      </c>
      <c r="B70" s="155" t="s">
        <v>22</v>
      </c>
      <c r="C70" s="199" t="s">
        <v>573</v>
      </c>
      <c r="D70" s="265"/>
      <c r="E70" s="265"/>
      <c r="F70" s="265"/>
      <c r="G70" s="222" t="s">
        <v>35</v>
      </c>
      <c r="H70" s="309"/>
      <c r="I70" s="278">
        <v>4.1100000000000003</v>
      </c>
      <c r="J70" s="279"/>
      <c r="K70" s="287">
        <v>30</v>
      </c>
      <c r="L70" s="288"/>
      <c r="M70" s="287">
        <v>140</v>
      </c>
      <c r="N70" s="288"/>
      <c r="O70" s="287">
        <v>125</v>
      </c>
      <c r="P70" s="288"/>
      <c r="Q70" s="287">
        <v>110</v>
      </c>
      <c r="R70" s="288"/>
      <c r="S70" s="243">
        <v>6</v>
      </c>
      <c r="T70" s="243">
        <v>6</v>
      </c>
      <c r="U70" s="535">
        <v>8</v>
      </c>
      <c r="V70" s="287">
        <v>68</v>
      </c>
      <c r="W70" s="288"/>
      <c r="X70" s="88"/>
      <c r="Y70" s="284" t="s">
        <v>50</v>
      </c>
      <c r="Z70" s="285"/>
      <c r="AA70" s="285"/>
      <c r="AB70" s="286"/>
      <c r="AC70" s="1">
        <v>5</v>
      </c>
      <c r="AD70" s="1">
        <v>4</v>
      </c>
      <c r="AE70" s="1">
        <v>11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09"/>
      <c r="H71" s="210"/>
      <c r="I71" s="407">
        <v>1.37</v>
      </c>
      <c r="J71" s="408"/>
      <c r="K71" s="248"/>
      <c r="L71" s="249"/>
      <c r="M71" s="248"/>
      <c r="N71" s="249"/>
      <c r="O71" s="248"/>
      <c r="P71" s="249"/>
      <c r="Q71" s="248"/>
      <c r="R71" s="249"/>
      <c r="S71" s="255"/>
      <c r="T71" s="255"/>
      <c r="U71" s="428"/>
      <c r="V71" s="248"/>
      <c r="W71" s="249"/>
      <c r="X71" s="59"/>
      <c r="Y71" s="252" t="s">
        <v>51</v>
      </c>
      <c r="Z71" s="253"/>
      <c r="AA71" s="253"/>
      <c r="AB71" s="254"/>
    </row>
  </sheetData>
  <mergeCells count="457">
    <mergeCell ref="AD47:AD48"/>
    <mergeCell ref="AE47:AE48"/>
    <mergeCell ref="AF47:AF48"/>
    <mergeCell ref="L48:M48"/>
    <mergeCell ref="N48:O48"/>
    <mergeCell ref="C62:F63"/>
    <mergeCell ref="G62:H63"/>
    <mergeCell ref="I62:J62"/>
    <mergeCell ref="K62:L63"/>
    <mergeCell ref="M62:N63"/>
    <mergeCell ref="O62:P63"/>
    <mergeCell ref="Q62:R63"/>
    <mergeCell ref="S62:S63"/>
    <mergeCell ref="T62:T63"/>
    <mergeCell ref="U62:U63"/>
    <mergeCell ref="V62:W63"/>
    <mergeCell ref="Y62:AB62"/>
    <mergeCell ref="I63:J63"/>
    <mergeCell ref="Y63:AB63"/>
    <mergeCell ref="K49:K50"/>
    <mergeCell ref="L49:M49"/>
    <mergeCell ref="L50:M50"/>
    <mergeCell ref="L51:M51"/>
    <mergeCell ref="L52:M52"/>
    <mergeCell ref="X32:Y33"/>
    <mergeCell ref="AD32:AD33"/>
    <mergeCell ref="AE32:AE33"/>
    <mergeCell ref="AF32:AF33"/>
    <mergeCell ref="E47:H48"/>
    <mergeCell ref="I47:J48"/>
    <mergeCell ref="K47:K48"/>
    <mergeCell ref="L47:M47"/>
    <mergeCell ref="N47:O47"/>
    <mergeCell ref="P47:Q48"/>
    <mergeCell ref="R47:S48"/>
    <mergeCell ref="X47:Y48"/>
    <mergeCell ref="N36:O36"/>
    <mergeCell ref="P36:Q37"/>
    <mergeCell ref="R36:S37"/>
    <mergeCell ref="X36:Y37"/>
    <mergeCell ref="AD36:AD37"/>
    <mergeCell ref="AE36:AE37"/>
    <mergeCell ref="AF36:AF37"/>
    <mergeCell ref="L37:M37"/>
    <mergeCell ref="N37:O37"/>
    <mergeCell ref="L38:M38"/>
    <mergeCell ref="X34:Y35"/>
    <mergeCell ref="AF40:AF41"/>
    <mergeCell ref="C36:D37"/>
    <mergeCell ref="E36:H37"/>
    <mergeCell ref="I36:J37"/>
    <mergeCell ref="K36:K37"/>
    <mergeCell ref="L36:M36"/>
    <mergeCell ref="L45:M45"/>
    <mergeCell ref="E51:H52"/>
    <mergeCell ref="I51:J52"/>
    <mergeCell ref="R32:S33"/>
    <mergeCell ref="K51:K52"/>
    <mergeCell ref="N49:O49"/>
    <mergeCell ref="P49:Q50"/>
    <mergeCell ref="P51:Q52"/>
    <mergeCell ref="N50:O50"/>
    <mergeCell ref="N51:O51"/>
    <mergeCell ref="N52:O52"/>
    <mergeCell ref="N40:O40"/>
    <mergeCell ref="N33:O33"/>
    <mergeCell ref="N32:O32"/>
    <mergeCell ref="N41:O41"/>
    <mergeCell ref="N45:O45"/>
    <mergeCell ref="P45:Q46"/>
    <mergeCell ref="L46:M46"/>
    <mergeCell ref="N46:O46"/>
    <mergeCell ref="A40:A41"/>
    <mergeCell ref="C23:D24"/>
    <mergeCell ref="A23:A24"/>
    <mergeCell ref="L17:M17"/>
    <mergeCell ref="L33:M33"/>
    <mergeCell ref="A49:A50"/>
    <mergeCell ref="C49:D50"/>
    <mergeCell ref="A47:A48"/>
    <mergeCell ref="C47:D48"/>
    <mergeCell ref="A34:A35"/>
    <mergeCell ref="E49:H50"/>
    <mergeCell ref="I49:J50"/>
    <mergeCell ref="C38:D39"/>
    <mergeCell ref="E38:H39"/>
    <mergeCell ref="I38:J39"/>
    <mergeCell ref="B49:B50"/>
    <mergeCell ref="C40:D41"/>
    <mergeCell ref="E40:H41"/>
    <mergeCell ref="I40:J41"/>
    <mergeCell ref="L40:M40"/>
    <mergeCell ref="B32:B33"/>
    <mergeCell ref="A38:A39"/>
    <mergeCell ref="C32:D33"/>
    <mergeCell ref="E32:H33"/>
    <mergeCell ref="R25:S26"/>
    <mergeCell ref="K30:K31"/>
    <mergeCell ref="N17:O17"/>
    <mergeCell ref="K17:K18"/>
    <mergeCell ref="N12:O12"/>
    <mergeCell ref="R34:S35"/>
    <mergeCell ref="B9:B10"/>
    <mergeCell ref="B21:B22"/>
    <mergeCell ref="B23:B24"/>
    <mergeCell ref="C34:D35"/>
    <mergeCell ref="E21:H22"/>
    <mergeCell ref="I21:J22"/>
    <mergeCell ref="E23:H24"/>
    <mergeCell ref="I23:J24"/>
    <mergeCell ref="I32:J33"/>
    <mergeCell ref="L32:M32"/>
    <mergeCell ref="L23:M23"/>
    <mergeCell ref="AE17:AE18"/>
    <mergeCell ref="R17:S18"/>
    <mergeCell ref="A66:A67"/>
    <mergeCell ref="C55:D56"/>
    <mergeCell ref="A21:A22"/>
    <mergeCell ref="B36:B37"/>
    <mergeCell ref="B38:B39"/>
    <mergeCell ref="B34:B35"/>
    <mergeCell ref="B40:B41"/>
    <mergeCell ref="B45:B46"/>
    <mergeCell ref="B47:B48"/>
    <mergeCell ref="A53:A54"/>
    <mergeCell ref="C53:D54"/>
    <mergeCell ref="B53:B54"/>
    <mergeCell ref="B55:B56"/>
    <mergeCell ref="B51:B52"/>
    <mergeCell ref="A51:A52"/>
    <mergeCell ref="C51:D52"/>
    <mergeCell ref="L21:M21"/>
    <mergeCell ref="N21:O21"/>
    <mergeCell ref="P21:Q22"/>
    <mergeCell ref="R21:S22"/>
    <mergeCell ref="X21:Y22"/>
    <mergeCell ref="K21:K22"/>
    <mergeCell ref="AE15:AE16"/>
    <mergeCell ref="AF15:AF16"/>
    <mergeCell ref="A19:A20"/>
    <mergeCell ref="A11:A12"/>
    <mergeCell ref="C19:D20"/>
    <mergeCell ref="E19:H20"/>
    <mergeCell ref="I19:J20"/>
    <mergeCell ref="L19:M19"/>
    <mergeCell ref="N19:O19"/>
    <mergeCell ref="A15:A16"/>
    <mergeCell ref="P17:Q18"/>
    <mergeCell ref="C17:D18"/>
    <mergeCell ref="E17:H18"/>
    <mergeCell ref="I17:J18"/>
    <mergeCell ref="A17:A18"/>
    <mergeCell ref="AF17:AF18"/>
    <mergeCell ref="AD17:AD18"/>
    <mergeCell ref="R19:S20"/>
    <mergeCell ref="C13:D14"/>
    <mergeCell ref="E13:H14"/>
    <mergeCell ref="I13:J14"/>
    <mergeCell ref="B11:B12"/>
    <mergeCell ref="B13:B14"/>
    <mergeCell ref="B17:B18"/>
    <mergeCell ref="AF21:AF22"/>
    <mergeCell ref="L22:M22"/>
    <mergeCell ref="N22:O22"/>
    <mergeCell ref="R15:S16"/>
    <mergeCell ref="X15:Y16"/>
    <mergeCell ref="E11:H12"/>
    <mergeCell ref="A13:A14"/>
    <mergeCell ref="N16:O16"/>
    <mergeCell ref="C11:D12"/>
    <mergeCell ref="I11:J12"/>
    <mergeCell ref="L11:M11"/>
    <mergeCell ref="N11:O11"/>
    <mergeCell ref="K11:K12"/>
    <mergeCell ref="C15:D16"/>
    <mergeCell ref="E15:H16"/>
    <mergeCell ref="I15:J16"/>
    <mergeCell ref="L15:M15"/>
    <mergeCell ref="N15:O15"/>
    <mergeCell ref="L16:M16"/>
    <mergeCell ref="X17:Y18"/>
    <mergeCell ref="N18:O18"/>
    <mergeCell ref="L18:M18"/>
    <mergeCell ref="B15:B16"/>
    <mergeCell ref="B19:B20"/>
    <mergeCell ref="S68:S69"/>
    <mergeCell ref="T68:T69"/>
    <mergeCell ref="Y70:AB70"/>
    <mergeCell ref="I71:J71"/>
    <mergeCell ref="Y71:AB71"/>
    <mergeCell ref="S70:S71"/>
    <mergeCell ref="T70:T71"/>
    <mergeCell ref="U70:U71"/>
    <mergeCell ref="V70:W71"/>
    <mergeCell ref="U68:U69"/>
    <mergeCell ref="V68:W69"/>
    <mergeCell ref="Y68:AB68"/>
    <mergeCell ref="I69:J69"/>
    <mergeCell ref="Y69:AB69"/>
    <mergeCell ref="O70:P71"/>
    <mergeCell ref="Q70:R71"/>
    <mergeCell ref="I68:J68"/>
    <mergeCell ref="K68:L69"/>
    <mergeCell ref="M68:N69"/>
    <mergeCell ref="O68:P69"/>
    <mergeCell ref="Q68:R69"/>
    <mergeCell ref="A64:A65"/>
    <mergeCell ref="C66:F67"/>
    <mergeCell ref="G66:H67"/>
    <mergeCell ref="I66:J66"/>
    <mergeCell ref="K66:L67"/>
    <mergeCell ref="M66:N67"/>
    <mergeCell ref="B62:B63"/>
    <mergeCell ref="A68:A69"/>
    <mergeCell ref="C70:F71"/>
    <mergeCell ref="G70:H71"/>
    <mergeCell ref="I70:J70"/>
    <mergeCell ref="K70:L71"/>
    <mergeCell ref="M70:N71"/>
    <mergeCell ref="A70:A71"/>
    <mergeCell ref="C68:F69"/>
    <mergeCell ref="A62:A63"/>
    <mergeCell ref="B64:B65"/>
    <mergeCell ref="B66:B67"/>
    <mergeCell ref="B68:B69"/>
    <mergeCell ref="B70:B71"/>
    <mergeCell ref="G68:H69"/>
    <mergeCell ref="I65:J65"/>
    <mergeCell ref="C64:F65"/>
    <mergeCell ref="G64:H65"/>
    <mergeCell ref="I64:J64"/>
    <mergeCell ref="K64:L65"/>
    <mergeCell ref="U60:U61"/>
    <mergeCell ref="V60:W61"/>
    <mergeCell ref="Y66:AB66"/>
    <mergeCell ref="I67:J67"/>
    <mergeCell ref="Y67:AB67"/>
    <mergeCell ref="S66:S67"/>
    <mergeCell ref="T66:T67"/>
    <mergeCell ref="U66:U67"/>
    <mergeCell ref="V66:W67"/>
    <mergeCell ref="M64:N65"/>
    <mergeCell ref="O64:P65"/>
    <mergeCell ref="O66:P67"/>
    <mergeCell ref="Q66:R67"/>
    <mergeCell ref="V64:W65"/>
    <mergeCell ref="Y64:AB64"/>
    <mergeCell ref="Q64:R65"/>
    <mergeCell ref="Y65:AB65"/>
    <mergeCell ref="S64:S65"/>
    <mergeCell ref="T64:T65"/>
    <mergeCell ref="U64:U65"/>
    <mergeCell ref="Y60:AB60"/>
    <mergeCell ref="A58:AF59"/>
    <mergeCell ref="AF55:AF56"/>
    <mergeCell ref="L56:M56"/>
    <mergeCell ref="N56:O56"/>
    <mergeCell ref="X55:Y56"/>
    <mergeCell ref="AD55:AD56"/>
    <mergeCell ref="AE55:AE56"/>
    <mergeCell ref="A55:A56"/>
    <mergeCell ref="A60:A61"/>
    <mergeCell ref="C60:F61"/>
    <mergeCell ref="G60:H61"/>
    <mergeCell ref="E55:H56"/>
    <mergeCell ref="I55:J56"/>
    <mergeCell ref="K60:L61"/>
    <mergeCell ref="M60:N61"/>
    <mergeCell ref="O60:P61"/>
    <mergeCell ref="B60:B61"/>
    <mergeCell ref="I61:J61"/>
    <mergeCell ref="Y61:AB61"/>
    <mergeCell ref="S60:S61"/>
    <mergeCell ref="T60:T61"/>
    <mergeCell ref="Q60:R61"/>
    <mergeCell ref="I60:J60"/>
    <mergeCell ref="AE53:AE54"/>
    <mergeCell ref="N54:O54"/>
    <mergeCell ref="AF53:AF54"/>
    <mergeCell ref="P55:Q56"/>
    <mergeCell ref="R55:S56"/>
    <mergeCell ref="E53:H54"/>
    <mergeCell ref="I53:J54"/>
    <mergeCell ref="L53:M53"/>
    <mergeCell ref="N53:O53"/>
    <mergeCell ref="P53:Q54"/>
    <mergeCell ref="X53:Y54"/>
    <mergeCell ref="AD53:AD54"/>
    <mergeCell ref="L55:M55"/>
    <mergeCell ref="N55:O55"/>
    <mergeCell ref="R53:S54"/>
    <mergeCell ref="K53:K54"/>
    <mergeCell ref="K55:K56"/>
    <mergeCell ref="L54:M54"/>
    <mergeCell ref="X23:Y24"/>
    <mergeCell ref="X38:Y39"/>
    <mergeCell ref="X49:Y50"/>
    <mergeCell ref="X51:Y52"/>
    <mergeCell ref="A43:AF44"/>
    <mergeCell ref="AF45:AF46"/>
    <mergeCell ref="P32:Q33"/>
    <mergeCell ref="AF49:AF50"/>
    <mergeCell ref="AF51:AF52"/>
    <mergeCell ref="AD51:AD52"/>
    <mergeCell ref="AE51:AE52"/>
    <mergeCell ref="AE49:AE50"/>
    <mergeCell ref="R51:S52"/>
    <mergeCell ref="R49:S50"/>
    <mergeCell ref="AD49:AD50"/>
    <mergeCell ref="R45:S46"/>
    <mergeCell ref="X45:Y46"/>
    <mergeCell ref="AC45:AC46"/>
    <mergeCell ref="AD45:AD46"/>
    <mergeCell ref="AE45:AE46"/>
    <mergeCell ref="A45:A46"/>
    <mergeCell ref="C45:D46"/>
    <mergeCell ref="E45:H46"/>
    <mergeCell ref="I45:J46"/>
    <mergeCell ref="A9:A10"/>
    <mergeCell ref="C9:D10"/>
    <mergeCell ref="A32:A33"/>
    <mergeCell ref="C21:D22"/>
    <mergeCell ref="E34:H35"/>
    <mergeCell ref="I34:J35"/>
    <mergeCell ref="L34:M34"/>
    <mergeCell ref="N34:O34"/>
    <mergeCell ref="P34:Q35"/>
    <mergeCell ref="L35:M35"/>
    <mergeCell ref="N35:O35"/>
    <mergeCell ref="K32:K33"/>
    <mergeCell ref="A25:A26"/>
    <mergeCell ref="C25:D26"/>
    <mergeCell ref="E25:H26"/>
    <mergeCell ref="I25:J26"/>
    <mergeCell ref="E9:H10"/>
    <mergeCell ref="I9:J10"/>
    <mergeCell ref="N24:O24"/>
    <mergeCell ref="A36:A37"/>
    <mergeCell ref="B25:B26"/>
    <mergeCell ref="L26:M26"/>
    <mergeCell ref="N26:O26"/>
    <mergeCell ref="B30:B31"/>
    <mergeCell ref="L9:M9"/>
    <mergeCell ref="N9:O9"/>
    <mergeCell ref="P19:Q20"/>
    <mergeCell ref="A1:AD1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L8:M8"/>
    <mergeCell ref="N8:O8"/>
    <mergeCell ref="AF7:AF8"/>
    <mergeCell ref="R7:S8"/>
    <mergeCell ref="X7:Y8"/>
    <mergeCell ref="AC7:AC8"/>
    <mergeCell ref="AD7:AD8"/>
    <mergeCell ref="AD34:AD35"/>
    <mergeCell ref="AE34:AE35"/>
    <mergeCell ref="AF34:AF35"/>
    <mergeCell ref="AE7:AE8"/>
    <mergeCell ref="B7:B8"/>
    <mergeCell ref="K7:K8"/>
    <mergeCell ref="AD15:AD16"/>
    <mergeCell ref="AF9:AF10"/>
    <mergeCell ref="L10:M10"/>
    <mergeCell ref="N10:O10"/>
    <mergeCell ref="AD25:AD26"/>
    <mergeCell ref="X25:Y26"/>
    <mergeCell ref="AF25:AF26"/>
    <mergeCell ref="AD9:AD10"/>
    <mergeCell ref="AE9:AE10"/>
    <mergeCell ref="AD19:AD20"/>
    <mergeCell ref="AE19:AE20"/>
    <mergeCell ref="AF19:AF20"/>
    <mergeCell ref="AF13:AF14"/>
    <mergeCell ref="L14:M14"/>
    <mergeCell ref="N14:O14"/>
    <mergeCell ref="AD21:AD22"/>
    <mergeCell ref="AD11:AD12"/>
    <mergeCell ref="AE11:AE12"/>
    <mergeCell ref="X19:Y20"/>
    <mergeCell ref="K9:K10"/>
    <mergeCell ref="K19:K20"/>
    <mergeCell ref="K15:K16"/>
    <mergeCell ref="K13:K14"/>
    <mergeCell ref="K40:K41"/>
    <mergeCell ref="R30:S31"/>
    <mergeCell ref="X30:Y31"/>
    <mergeCell ref="N38:O38"/>
    <mergeCell ref="P38:Q39"/>
    <mergeCell ref="L39:M39"/>
    <mergeCell ref="N39:O39"/>
    <mergeCell ref="R38:S39"/>
    <mergeCell ref="K38:K39"/>
    <mergeCell ref="L31:M31"/>
    <mergeCell ref="N31:O31"/>
    <mergeCell ref="P9:Q10"/>
    <mergeCell ref="R9:S10"/>
    <mergeCell ref="X9:Y10"/>
    <mergeCell ref="L20:M20"/>
    <mergeCell ref="N20:O20"/>
    <mergeCell ref="P11:Q12"/>
    <mergeCell ref="K25:K26"/>
    <mergeCell ref="L41:M41"/>
    <mergeCell ref="P40:Q41"/>
    <mergeCell ref="AE38:AE39"/>
    <mergeCell ref="AF38:AF39"/>
    <mergeCell ref="N13:O13"/>
    <mergeCell ref="P13:Q14"/>
    <mergeCell ref="R13:S14"/>
    <mergeCell ref="X13:Y14"/>
    <mergeCell ref="L13:M13"/>
    <mergeCell ref="AD40:AD41"/>
    <mergeCell ref="AD38:AD39"/>
    <mergeCell ref="R40:S41"/>
    <mergeCell ref="X40:Y41"/>
    <mergeCell ref="AE25:AE26"/>
    <mergeCell ref="L25:M25"/>
    <mergeCell ref="N25:O25"/>
    <mergeCell ref="P25:Q26"/>
    <mergeCell ref="AD13:AD14"/>
    <mergeCell ref="AE13:AE14"/>
    <mergeCell ref="AE40:AE41"/>
    <mergeCell ref="AD23:AD24"/>
    <mergeCell ref="AE23:AE24"/>
    <mergeCell ref="AF23:AF24"/>
    <mergeCell ref="R23:S24"/>
    <mergeCell ref="AF11:AF12"/>
    <mergeCell ref="L12:M12"/>
    <mergeCell ref="N23:O23"/>
    <mergeCell ref="P23:Q24"/>
    <mergeCell ref="L24:M24"/>
    <mergeCell ref="K34:K35"/>
    <mergeCell ref="K23:K24"/>
    <mergeCell ref="K45:K46"/>
    <mergeCell ref="A28:AF29"/>
    <mergeCell ref="A30:A31"/>
    <mergeCell ref="C30:D31"/>
    <mergeCell ref="E30:H31"/>
    <mergeCell ref="I30:J31"/>
    <mergeCell ref="L30:M30"/>
    <mergeCell ref="N30:O30"/>
    <mergeCell ref="AE30:AE31"/>
    <mergeCell ref="AC30:AC31"/>
    <mergeCell ref="AD30:AD31"/>
    <mergeCell ref="P30:Q31"/>
    <mergeCell ref="AF30:AF31"/>
    <mergeCell ref="R11:S12"/>
    <mergeCell ref="X11:Y12"/>
    <mergeCell ref="P15:Q16"/>
    <mergeCell ref="AE21:AE22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1" width="3" style="1" customWidth="1"/>
    <col min="22" max="22" width="3" style="1" bestFit="1" customWidth="1"/>
    <col min="23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4" x14ac:dyDescent="0.15">
      <c r="A1" s="568" t="s">
        <v>136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  <c r="T1" s="568"/>
      <c r="U1" s="568"/>
      <c r="V1" s="568"/>
      <c r="W1" s="568"/>
      <c r="X1" s="568"/>
      <c r="Y1" s="568"/>
      <c r="Z1" s="568"/>
      <c r="AA1" s="568"/>
      <c r="AB1" s="568"/>
      <c r="AC1" s="568"/>
      <c r="AD1" s="568"/>
      <c r="AH1" s="8" t="s">
        <v>555</v>
      </c>
    </row>
    <row r="2" spans="1:34" x14ac:dyDescent="0.15">
      <c r="A2" s="322" t="s">
        <v>589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</row>
    <row r="5" spans="1:34" ht="11.25" customHeight="1" x14ac:dyDescent="0.15">
      <c r="A5" s="550" t="s">
        <v>55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  <c r="Q5" s="550"/>
      <c r="R5" s="550"/>
      <c r="S5" s="550"/>
      <c r="T5" s="550"/>
      <c r="U5" s="550"/>
      <c r="V5" s="550"/>
      <c r="W5" s="550"/>
      <c r="X5" s="550"/>
      <c r="Y5" s="550"/>
      <c r="Z5" s="550"/>
      <c r="AA5" s="550"/>
      <c r="AB5" s="550"/>
      <c r="AC5" s="550"/>
      <c r="AD5" s="550"/>
      <c r="AE5" s="550"/>
      <c r="AF5" s="550"/>
    </row>
    <row r="6" spans="1:34" ht="12" customHeight="1" thickBot="1" x14ac:dyDescent="0.2">
      <c r="A6" s="552"/>
      <c r="B6" s="552"/>
      <c r="C6" s="552"/>
      <c r="D6" s="552"/>
      <c r="E6" s="552"/>
      <c r="F6" s="552"/>
      <c r="G6" s="552"/>
      <c r="H6" s="552"/>
      <c r="I6" s="552"/>
      <c r="J6" s="552"/>
      <c r="K6" s="552"/>
      <c r="L6" s="552"/>
      <c r="M6" s="552"/>
      <c r="N6" s="552"/>
      <c r="O6" s="552"/>
      <c r="P6" s="552"/>
      <c r="Q6" s="552"/>
      <c r="R6" s="552"/>
      <c r="S6" s="552"/>
      <c r="T6" s="552"/>
      <c r="U6" s="552"/>
      <c r="V6" s="552"/>
      <c r="W6" s="552"/>
      <c r="X6" s="552"/>
      <c r="Y6" s="552"/>
      <c r="Z6" s="552"/>
      <c r="AA6" s="552"/>
      <c r="AB6" s="552"/>
      <c r="AC6" s="552"/>
      <c r="AD6" s="552"/>
      <c r="AE6" s="552"/>
      <c r="AF6" s="552"/>
    </row>
    <row r="7" spans="1:34" ht="11.25" customHeight="1" x14ac:dyDescent="0.15">
      <c r="A7" s="542" t="s">
        <v>2</v>
      </c>
      <c r="B7" s="548" t="s">
        <v>165</v>
      </c>
      <c r="C7" s="548" t="s">
        <v>3</v>
      </c>
      <c r="D7" s="548"/>
      <c r="E7" s="548" t="s">
        <v>4</v>
      </c>
      <c r="F7" s="548"/>
      <c r="G7" s="548"/>
      <c r="H7" s="548"/>
      <c r="I7" s="548" t="s">
        <v>5</v>
      </c>
      <c r="J7" s="548"/>
      <c r="K7" s="548" t="s">
        <v>144</v>
      </c>
      <c r="L7" s="548" t="s">
        <v>168</v>
      </c>
      <c r="M7" s="548"/>
      <c r="N7" s="548" t="s">
        <v>226</v>
      </c>
      <c r="O7" s="548"/>
      <c r="P7" s="548" t="s">
        <v>31</v>
      </c>
      <c r="Q7" s="548"/>
      <c r="R7" s="548" t="s">
        <v>32</v>
      </c>
      <c r="S7" s="548"/>
      <c r="T7" s="121" t="s">
        <v>7</v>
      </c>
      <c r="U7" s="121" t="s">
        <v>381</v>
      </c>
      <c r="V7" s="121" t="s">
        <v>145</v>
      </c>
      <c r="W7" s="121" t="s">
        <v>378</v>
      </c>
      <c r="X7" s="548" t="s">
        <v>33</v>
      </c>
      <c r="Y7" s="548"/>
      <c r="Z7" s="121" t="s">
        <v>10</v>
      </c>
      <c r="AA7" s="121" t="s">
        <v>12</v>
      </c>
      <c r="AB7" s="121" t="s">
        <v>14</v>
      </c>
      <c r="AC7" s="548" t="s">
        <v>16</v>
      </c>
      <c r="AD7" s="548" t="s">
        <v>17</v>
      </c>
      <c r="AE7" s="548" t="s">
        <v>25</v>
      </c>
      <c r="AF7" s="569" t="s">
        <v>21</v>
      </c>
    </row>
    <row r="8" spans="1:34" x14ac:dyDescent="0.15">
      <c r="A8" s="543"/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 t="s">
        <v>170</v>
      </c>
      <c r="M8" s="549"/>
      <c r="N8" s="549" t="s">
        <v>171</v>
      </c>
      <c r="O8" s="549"/>
      <c r="P8" s="549"/>
      <c r="Q8" s="549"/>
      <c r="R8" s="549"/>
      <c r="S8" s="549"/>
      <c r="T8" s="122" t="s">
        <v>8</v>
      </c>
      <c r="U8" s="122" t="s">
        <v>382</v>
      </c>
      <c r="V8" s="122" t="s">
        <v>380</v>
      </c>
      <c r="W8" s="122"/>
      <c r="X8" s="549"/>
      <c r="Y8" s="549"/>
      <c r="Z8" s="122" t="s">
        <v>11</v>
      </c>
      <c r="AA8" s="122" t="s">
        <v>13</v>
      </c>
      <c r="AB8" s="122" t="s">
        <v>15</v>
      </c>
      <c r="AC8" s="549"/>
      <c r="AD8" s="549"/>
      <c r="AE8" s="549"/>
      <c r="AF8" s="570"/>
    </row>
    <row r="9" spans="1:34" x14ac:dyDescent="0.15">
      <c r="A9" s="178">
        <v>1</v>
      </c>
      <c r="B9" s="219">
        <v>1</v>
      </c>
      <c r="C9" s="557" t="s">
        <v>140</v>
      </c>
      <c r="D9" s="557"/>
      <c r="E9" s="187" t="s">
        <v>216</v>
      </c>
      <c r="F9" s="187"/>
      <c r="G9" s="187"/>
      <c r="H9" s="187"/>
      <c r="I9" s="155" t="s">
        <v>18</v>
      </c>
      <c r="J9" s="155"/>
      <c r="K9" s="169" t="s">
        <v>217</v>
      </c>
      <c r="L9" s="558">
        <v>0.27100000000000002</v>
      </c>
      <c r="M9" s="558"/>
      <c r="N9" s="560">
        <v>22</v>
      </c>
      <c r="O9" s="560"/>
      <c r="P9" s="187">
        <v>68</v>
      </c>
      <c r="Q9" s="187"/>
      <c r="R9" s="476">
        <v>12</v>
      </c>
      <c r="S9" s="476"/>
      <c r="T9" s="116"/>
      <c r="U9" s="27" t="s">
        <v>22</v>
      </c>
      <c r="V9" s="116"/>
      <c r="W9" s="116"/>
      <c r="X9" s="187">
        <v>255</v>
      </c>
      <c r="Y9" s="187"/>
      <c r="Z9" s="2">
        <v>1</v>
      </c>
      <c r="AA9" s="14">
        <v>8</v>
      </c>
      <c r="AB9" s="2">
        <v>5</v>
      </c>
      <c r="AC9" s="2">
        <v>1</v>
      </c>
      <c r="AD9" s="154">
        <v>7</v>
      </c>
      <c r="AE9" s="155" t="s">
        <v>26</v>
      </c>
      <c r="AF9" s="156">
        <v>2</v>
      </c>
    </row>
    <row r="10" spans="1:34" x14ac:dyDescent="0.15">
      <c r="A10" s="178"/>
      <c r="B10" s="219"/>
      <c r="C10" s="557"/>
      <c r="D10" s="557"/>
      <c r="E10" s="187"/>
      <c r="F10" s="187"/>
      <c r="G10" s="187"/>
      <c r="H10" s="187"/>
      <c r="I10" s="155"/>
      <c r="J10" s="155"/>
      <c r="K10" s="169"/>
      <c r="L10" s="558">
        <v>0.28399999999999997</v>
      </c>
      <c r="M10" s="558"/>
      <c r="N10" s="560">
        <v>22</v>
      </c>
      <c r="O10" s="560"/>
      <c r="P10" s="187"/>
      <c r="Q10" s="187"/>
      <c r="R10" s="299"/>
      <c r="S10" s="299"/>
      <c r="T10" s="122" t="s">
        <v>9</v>
      </c>
      <c r="U10" s="116"/>
      <c r="V10" s="116"/>
      <c r="W10" s="116"/>
      <c r="X10" s="187"/>
      <c r="Y10" s="187"/>
      <c r="Z10" s="2">
        <v>1</v>
      </c>
      <c r="AA10" s="2">
        <v>1</v>
      </c>
      <c r="AB10" s="2">
        <v>1</v>
      </c>
      <c r="AC10" s="27" t="s">
        <v>22</v>
      </c>
      <c r="AD10" s="154"/>
      <c r="AE10" s="155"/>
      <c r="AF10" s="156"/>
    </row>
    <row r="11" spans="1:34" x14ac:dyDescent="0.15">
      <c r="A11" s="178">
        <v>2</v>
      </c>
      <c r="B11" s="219">
        <v>2</v>
      </c>
      <c r="C11" s="155" t="s">
        <v>14</v>
      </c>
      <c r="D11" s="155"/>
      <c r="E11" s="187" t="s">
        <v>84</v>
      </c>
      <c r="F11" s="187"/>
      <c r="G11" s="187"/>
      <c r="H11" s="187"/>
      <c r="I11" s="155" t="s">
        <v>18</v>
      </c>
      <c r="J11" s="155"/>
      <c r="K11" s="169" t="s">
        <v>150</v>
      </c>
      <c r="L11" s="567">
        <v>0.311</v>
      </c>
      <c r="M11" s="567"/>
      <c r="N11" s="560">
        <v>21</v>
      </c>
      <c r="O11" s="560"/>
      <c r="P11" s="187">
        <v>55</v>
      </c>
      <c r="Q11" s="187"/>
      <c r="R11" s="566">
        <v>16</v>
      </c>
      <c r="S11" s="566"/>
      <c r="T11" s="116"/>
      <c r="U11" s="116"/>
      <c r="V11" s="122" t="s">
        <v>9</v>
      </c>
      <c r="W11" s="116"/>
      <c r="X11" s="187">
        <v>255</v>
      </c>
      <c r="Y11" s="187"/>
      <c r="Z11" s="2">
        <v>1</v>
      </c>
      <c r="AA11" s="2">
        <v>3</v>
      </c>
      <c r="AB11" s="14">
        <v>7</v>
      </c>
      <c r="AC11" s="2">
        <v>1</v>
      </c>
      <c r="AD11" s="154">
        <v>7</v>
      </c>
      <c r="AE11" s="155" t="s">
        <v>26</v>
      </c>
      <c r="AF11" s="156">
        <v>7</v>
      </c>
    </row>
    <row r="12" spans="1:34" x14ac:dyDescent="0.15">
      <c r="A12" s="178"/>
      <c r="B12" s="219"/>
      <c r="C12" s="155"/>
      <c r="D12" s="155"/>
      <c r="E12" s="187"/>
      <c r="F12" s="187"/>
      <c r="G12" s="187"/>
      <c r="H12" s="187"/>
      <c r="I12" s="155"/>
      <c r="J12" s="155"/>
      <c r="K12" s="169"/>
      <c r="L12" s="567">
        <v>0.311</v>
      </c>
      <c r="M12" s="567"/>
      <c r="N12" s="560">
        <v>23</v>
      </c>
      <c r="O12" s="560"/>
      <c r="P12" s="187"/>
      <c r="Q12" s="187"/>
      <c r="R12" s="566"/>
      <c r="S12" s="566"/>
      <c r="T12" s="122" t="s">
        <v>9</v>
      </c>
      <c r="U12" s="116"/>
      <c r="V12" s="116"/>
      <c r="W12" s="116"/>
      <c r="X12" s="187"/>
      <c r="Y12" s="187"/>
      <c r="Z12" s="2">
        <v>1</v>
      </c>
      <c r="AA12" s="2">
        <v>1</v>
      </c>
      <c r="AB12" s="2">
        <v>1</v>
      </c>
      <c r="AC12" s="27" t="s">
        <v>22</v>
      </c>
      <c r="AD12" s="154"/>
      <c r="AE12" s="155"/>
      <c r="AF12" s="156"/>
    </row>
    <row r="13" spans="1:34" ht="11.25" customHeight="1" x14ac:dyDescent="0.15">
      <c r="A13" s="178">
        <v>3</v>
      </c>
      <c r="B13" s="219">
        <v>3</v>
      </c>
      <c r="C13" s="179" t="s">
        <v>11</v>
      </c>
      <c r="D13" s="180"/>
      <c r="E13" s="187" t="s">
        <v>219</v>
      </c>
      <c r="F13" s="187"/>
      <c r="G13" s="187"/>
      <c r="H13" s="187"/>
      <c r="I13" s="155" t="s">
        <v>59</v>
      </c>
      <c r="J13" s="155"/>
      <c r="K13" s="169" t="s">
        <v>220</v>
      </c>
      <c r="L13" s="558">
        <v>0.27100000000000002</v>
      </c>
      <c r="M13" s="558"/>
      <c r="N13" s="332">
        <v>7</v>
      </c>
      <c r="O13" s="332"/>
      <c r="P13" s="243">
        <v>47</v>
      </c>
      <c r="Q13" s="243"/>
      <c r="R13" s="187">
        <v>9</v>
      </c>
      <c r="S13" s="187"/>
      <c r="T13" s="116"/>
      <c r="U13" s="116"/>
      <c r="V13" s="27" t="s">
        <v>22</v>
      </c>
      <c r="W13" s="116"/>
      <c r="X13" s="187">
        <v>255</v>
      </c>
      <c r="Y13" s="187"/>
      <c r="Z13" s="2">
        <v>1</v>
      </c>
      <c r="AA13" s="2">
        <v>1</v>
      </c>
      <c r="AB13" s="2">
        <v>1</v>
      </c>
      <c r="AC13" s="2">
        <v>1</v>
      </c>
      <c r="AD13" s="154">
        <v>7</v>
      </c>
      <c r="AE13" s="155" t="s">
        <v>26</v>
      </c>
      <c r="AF13" s="156">
        <v>10</v>
      </c>
    </row>
    <row r="14" spans="1:34" x14ac:dyDescent="0.15">
      <c r="A14" s="178"/>
      <c r="B14" s="219"/>
      <c r="C14" s="179"/>
      <c r="D14" s="180"/>
      <c r="E14" s="187"/>
      <c r="F14" s="187"/>
      <c r="G14" s="187"/>
      <c r="H14" s="187"/>
      <c r="I14" s="155"/>
      <c r="J14" s="155"/>
      <c r="K14" s="169"/>
      <c r="L14" s="558">
        <v>0.28100000000000003</v>
      </c>
      <c r="M14" s="558"/>
      <c r="N14" s="332">
        <v>14</v>
      </c>
      <c r="O14" s="332"/>
      <c r="P14" s="187"/>
      <c r="Q14" s="187"/>
      <c r="R14" s="187"/>
      <c r="S14" s="187"/>
      <c r="T14" s="116"/>
      <c r="U14" s="116"/>
      <c r="V14" s="116"/>
      <c r="W14" s="116"/>
      <c r="X14" s="187"/>
      <c r="Y14" s="187"/>
      <c r="Z14" s="2">
        <v>5</v>
      </c>
      <c r="AA14" s="14">
        <v>7</v>
      </c>
      <c r="AB14" s="2">
        <v>1</v>
      </c>
      <c r="AC14" s="27" t="s">
        <v>22</v>
      </c>
      <c r="AD14" s="154"/>
      <c r="AE14" s="155"/>
      <c r="AF14" s="156"/>
    </row>
    <row r="15" spans="1:34" ht="11.25" customHeight="1" x14ac:dyDescent="0.15">
      <c r="A15" s="178">
        <v>4</v>
      </c>
      <c r="B15" s="219">
        <v>4</v>
      </c>
      <c r="C15" s="557" t="s">
        <v>61</v>
      </c>
      <c r="D15" s="557"/>
      <c r="E15" s="187" t="s">
        <v>221</v>
      </c>
      <c r="F15" s="187"/>
      <c r="G15" s="187"/>
      <c r="H15" s="187"/>
      <c r="I15" s="155" t="s">
        <v>18</v>
      </c>
      <c r="J15" s="155"/>
      <c r="K15" s="169" t="s">
        <v>147</v>
      </c>
      <c r="L15" s="563">
        <v>0.247</v>
      </c>
      <c r="M15" s="563"/>
      <c r="N15" s="565">
        <v>15</v>
      </c>
      <c r="O15" s="565"/>
      <c r="P15" s="243">
        <v>49</v>
      </c>
      <c r="Q15" s="243"/>
      <c r="R15" s="187">
        <v>6</v>
      </c>
      <c r="S15" s="187"/>
      <c r="T15" s="116"/>
      <c r="U15" s="27" t="s">
        <v>22</v>
      </c>
      <c r="V15" s="27" t="s">
        <v>22</v>
      </c>
      <c r="W15" s="116"/>
      <c r="X15" s="187">
        <v>210</v>
      </c>
      <c r="Y15" s="187"/>
      <c r="Z15" s="2">
        <v>1</v>
      </c>
      <c r="AA15" s="2">
        <v>1</v>
      </c>
      <c r="AB15" s="2">
        <v>1</v>
      </c>
      <c r="AC15" s="2">
        <v>2</v>
      </c>
      <c r="AD15" s="219">
        <v>5</v>
      </c>
      <c r="AE15" s="155" t="s">
        <v>26</v>
      </c>
      <c r="AF15" s="156">
        <v>22</v>
      </c>
    </row>
    <row r="16" spans="1:34" x14ac:dyDescent="0.15">
      <c r="A16" s="178"/>
      <c r="B16" s="219"/>
      <c r="C16" s="557"/>
      <c r="D16" s="557"/>
      <c r="E16" s="187"/>
      <c r="F16" s="187"/>
      <c r="G16" s="187"/>
      <c r="H16" s="187"/>
      <c r="I16" s="155"/>
      <c r="J16" s="155"/>
      <c r="K16" s="169"/>
      <c r="L16" s="563">
        <v>0.25700000000000001</v>
      </c>
      <c r="M16" s="563"/>
      <c r="N16" s="560">
        <v>29</v>
      </c>
      <c r="O16" s="560"/>
      <c r="P16" s="187"/>
      <c r="Q16" s="187"/>
      <c r="R16" s="187"/>
      <c r="S16" s="187"/>
      <c r="T16" s="122" t="s">
        <v>9</v>
      </c>
      <c r="U16" s="116"/>
      <c r="V16" s="116"/>
      <c r="W16" s="116"/>
      <c r="X16" s="187"/>
      <c r="Y16" s="187"/>
      <c r="Z16" s="2">
        <v>2</v>
      </c>
      <c r="AA16" s="2">
        <v>1</v>
      </c>
      <c r="AB16" s="2">
        <v>1</v>
      </c>
      <c r="AC16" s="27" t="s">
        <v>60</v>
      </c>
      <c r="AD16" s="219"/>
      <c r="AE16" s="155"/>
      <c r="AF16" s="156"/>
    </row>
    <row r="17" spans="1:32" ht="11.25" customHeight="1" x14ac:dyDescent="0.15">
      <c r="A17" s="178">
        <v>5</v>
      </c>
      <c r="B17" s="219">
        <v>5</v>
      </c>
      <c r="C17" s="179" t="s">
        <v>19</v>
      </c>
      <c r="D17" s="180"/>
      <c r="E17" s="187" t="s">
        <v>222</v>
      </c>
      <c r="F17" s="187"/>
      <c r="G17" s="187"/>
      <c r="H17" s="187"/>
      <c r="I17" s="155" t="s">
        <v>20</v>
      </c>
      <c r="J17" s="155"/>
      <c r="K17" s="169" t="s">
        <v>149</v>
      </c>
      <c r="L17" s="562">
        <v>0.316</v>
      </c>
      <c r="M17" s="562"/>
      <c r="N17" s="230">
        <v>22</v>
      </c>
      <c r="O17" s="230"/>
      <c r="P17" s="201">
        <v>100</v>
      </c>
      <c r="Q17" s="315"/>
      <c r="R17" s="187">
        <v>10</v>
      </c>
      <c r="S17" s="187"/>
      <c r="T17" s="116"/>
      <c r="U17" s="27" t="s">
        <v>22</v>
      </c>
      <c r="V17" s="27" t="s">
        <v>22</v>
      </c>
      <c r="W17" s="116"/>
      <c r="X17" s="187">
        <v>255</v>
      </c>
      <c r="Y17" s="187"/>
      <c r="Z17" s="2">
        <v>1</v>
      </c>
      <c r="AA17" s="2">
        <v>1</v>
      </c>
      <c r="AB17" s="2">
        <v>1</v>
      </c>
      <c r="AC17" s="2">
        <v>1</v>
      </c>
      <c r="AD17" s="216">
        <v>9</v>
      </c>
      <c r="AE17" s="155" t="s">
        <v>27</v>
      </c>
      <c r="AF17" s="156">
        <v>45</v>
      </c>
    </row>
    <row r="18" spans="1:32" x14ac:dyDescent="0.15">
      <c r="A18" s="178"/>
      <c r="B18" s="219"/>
      <c r="C18" s="179"/>
      <c r="D18" s="180"/>
      <c r="E18" s="187"/>
      <c r="F18" s="187"/>
      <c r="G18" s="187"/>
      <c r="H18" s="187"/>
      <c r="I18" s="155"/>
      <c r="J18" s="155"/>
      <c r="K18" s="169"/>
      <c r="L18" s="562">
        <v>0.316</v>
      </c>
      <c r="M18" s="562"/>
      <c r="N18" s="560">
        <v>21</v>
      </c>
      <c r="O18" s="560"/>
      <c r="P18" s="201"/>
      <c r="Q18" s="315"/>
      <c r="R18" s="187"/>
      <c r="S18" s="187"/>
      <c r="T18" s="122" t="s">
        <v>9</v>
      </c>
      <c r="U18" s="116"/>
      <c r="V18" s="116"/>
      <c r="W18" s="116"/>
      <c r="X18" s="187"/>
      <c r="Y18" s="187"/>
      <c r="Z18" s="2">
        <v>1</v>
      </c>
      <c r="AA18" s="2">
        <v>1</v>
      </c>
      <c r="AB18" s="14">
        <v>7</v>
      </c>
      <c r="AC18" s="27" t="s">
        <v>22</v>
      </c>
      <c r="AD18" s="216"/>
      <c r="AE18" s="155"/>
      <c r="AF18" s="156"/>
    </row>
    <row r="19" spans="1:32" ht="11.25" customHeight="1" x14ac:dyDescent="0.15">
      <c r="A19" s="178">
        <v>6</v>
      </c>
      <c r="B19" s="219">
        <v>6</v>
      </c>
      <c r="C19" s="155" t="s">
        <v>1</v>
      </c>
      <c r="D19" s="155"/>
      <c r="E19" s="187" t="s">
        <v>142</v>
      </c>
      <c r="F19" s="187"/>
      <c r="G19" s="187"/>
      <c r="H19" s="187"/>
      <c r="I19" s="155" t="s">
        <v>85</v>
      </c>
      <c r="J19" s="155"/>
      <c r="K19" s="169" t="s">
        <v>149</v>
      </c>
      <c r="L19" s="558">
        <v>0.27700000000000002</v>
      </c>
      <c r="M19" s="558"/>
      <c r="N19" s="560">
        <v>24</v>
      </c>
      <c r="O19" s="560"/>
      <c r="P19" s="243">
        <v>64</v>
      </c>
      <c r="Q19" s="243"/>
      <c r="R19" s="187">
        <v>8</v>
      </c>
      <c r="S19" s="187"/>
      <c r="T19" s="116"/>
      <c r="U19" s="116"/>
      <c r="V19" s="27" t="s">
        <v>22</v>
      </c>
      <c r="W19" s="116"/>
      <c r="X19" s="187">
        <v>233</v>
      </c>
      <c r="Y19" s="187"/>
      <c r="Z19" s="2">
        <v>1</v>
      </c>
      <c r="AA19" s="2">
        <v>1</v>
      </c>
      <c r="AB19" s="2">
        <v>1</v>
      </c>
      <c r="AC19" s="2">
        <v>1</v>
      </c>
      <c r="AD19" s="219">
        <v>5</v>
      </c>
      <c r="AE19" s="155" t="s">
        <v>26</v>
      </c>
      <c r="AF19" s="156">
        <v>25</v>
      </c>
    </row>
    <row r="20" spans="1:32" x14ac:dyDescent="0.15">
      <c r="A20" s="178"/>
      <c r="B20" s="219"/>
      <c r="C20" s="155"/>
      <c r="D20" s="155"/>
      <c r="E20" s="187"/>
      <c r="F20" s="187"/>
      <c r="G20" s="187"/>
      <c r="H20" s="187"/>
      <c r="I20" s="155"/>
      <c r="J20" s="155"/>
      <c r="K20" s="169"/>
      <c r="L20" s="558">
        <v>0.27700000000000002</v>
      </c>
      <c r="M20" s="558"/>
      <c r="N20" s="560">
        <v>32</v>
      </c>
      <c r="O20" s="560"/>
      <c r="P20" s="187"/>
      <c r="Q20" s="187"/>
      <c r="R20" s="187"/>
      <c r="S20" s="187"/>
      <c r="T20" s="122" t="s">
        <v>9</v>
      </c>
      <c r="U20" s="116"/>
      <c r="V20" s="116"/>
      <c r="W20" s="116"/>
      <c r="X20" s="187"/>
      <c r="Y20" s="187"/>
      <c r="Z20" s="2">
        <v>1</v>
      </c>
      <c r="AA20" s="2">
        <v>1</v>
      </c>
      <c r="AB20" s="2">
        <v>3</v>
      </c>
      <c r="AC20" s="27" t="s">
        <v>22</v>
      </c>
      <c r="AD20" s="219"/>
      <c r="AE20" s="155"/>
      <c r="AF20" s="156"/>
    </row>
    <row r="21" spans="1:32" ht="11.25" customHeight="1" x14ac:dyDescent="0.15">
      <c r="A21" s="178">
        <v>7</v>
      </c>
      <c r="B21" s="219">
        <v>7</v>
      </c>
      <c r="C21" s="179" t="s">
        <v>0</v>
      </c>
      <c r="D21" s="180"/>
      <c r="E21" s="243" t="s">
        <v>215</v>
      </c>
      <c r="F21" s="243"/>
      <c r="G21" s="243"/>
      <c r="H21" s="243"/>
      <c r="I21" s="228" t="s">
        <v>6</v>
      </c>
      <c r="J21" s="228"/>
      <c r="K21" s="321" t="s">
        <v>586</v>
      </c>
      <c r="L21" s="558">
        <v>0.27100000000000002</v>
      </c>
      <c r="M21" s="558"/>
      <c r="N21" s="243">
        <v>6</v>
      </c>
      <c r="O21" s="243"/>
      <c r="P21" s="243">
        <v>51</v>
      </c>
      <c r="Q21" s="243"/>
      <c r="R21" s="476">
        <v>12</v>
      </c>
      <c r="S21" s="476"/>
      <c r="T21" s="120"/>
      <c r="U21" s="84" t="s">
        <v>22</v>
      </c>
      <c r="V21" s="54" t="s">
        <v>9</v>
      </c>
      <c r="W21" s="120"/>
      <c r="X21" s="243">
        <v>255</v>
      </c>
      <c r="Y21" s="243"/>
      <c r="Z21" s="7">
        <v>1</v>
      </c>
      <c r="AA21" s="7">
        <v>1</v>
      </c>
      <c r="AB21" s="7">
        <v>1</v>
      </c>
      <c r="AC21" s="7">
        <v>1</v>
      </c>
      <c r="AD21" s="154">
        <v>7</v>
      </c>
      <c r="AE21" s="228" t="s">
        <v>26</v>
      </c>
      <c r="AF21" s="229">
        <v>34</v>
      </c>
    </row>
    <row r="22" spans="1:32" x14ac:dyDescent="0.15">
      <c r="A22" s="178"/>
      <c r="B22" s="219"/>
      <c r="C22" s="179"/>
      <c r="D22" s="180"/>
      <c r="E22" s="187"/>
      <c r="F22" s="187"/>
      <c r="G22" s="187"/>
      <c r="H22" s="187"/>
      <c r="I22" s="155"/>
      <c r="J22" s="155"/>
      <c r="K22" s="169"/>
      <c r="L22" s="558">
        <v>0.28599999999999998</v>
      </c>
      <c r="M22" s="558"/>
      <c r="N22" s="332">
        <v>10</v>
      </c>
      <c r="O22" s="332"/>
      <c r="P22" s="187"/>
      <c r="Q22" s="187"/>
      <c r="R22" s="299"/>
      <c r="S22" s="299"/>
      <c r="T22" s="116"/>
      <c r="U22" s="116"/>
      <c r="V22" s="116"/>
      <c r="W22" s="116"/>
      <c r="X22" s="187"/>
      <c r="Y22" s="187"/>
      <c r="Z22" s="2">
        <v>1</v>
      </c>
      <c r="AA22" s="2">
        <v>1</v>
      </c>
      <c r="AB22" s="14">
        <v>7</v>
      </c>
      <c r="AC22" s="27" t="s">
        <v>22</v>
      </c>
      <c r="AD22" s="154"/>
      <c r="AE22" s="155"/>
      <c r="AF22" s="156"/>
    </row>
    <row r="23" spans="1:32" x14ac:dyDescent="0.15">
      <c r="A23" s="178">
        <v>8</v>
      </c>
      <c r="B23" s="155" t="s">
        <v>704</v>
      </c>
      <c r="C23" s="557" t="s">
        <v>13</v>
      </c>
      <c r="D23" s="557"/>
      <c r="E23" s="170" t="s">
        <v>387</v>
      </c>
      <c r="F23" s="171"/>
      <c r="G23" s="171"/>
      <c r="H23" s="171"/>
      <c r="I23" s="155" t="s">
        <v>18</v>
      </c>
      <c r="J23" s="155"/>
      <c r="K23" s="169" t="s">
        <v>148</v>
      </c>
      <c r="L23" s="161">
        <v>0.25700000000000001</v>
      </c>
      <c r="M23" s="162"/>
      <c r="N23" s="170">
        <v>4</v>
      </c>
      <c r="O23" s="171"/>
      <c r="P23" s="170">
        <v>22</v>
      </c>
      <c r="Q23" s="185"/>
      <c r="R23" s="187">
        <v>10</v>
      </c>
      <c r="S23" s="187"/>
      <c r="T23" s="116"/>
      <c r="U23" s="84" t="s">
        <v>22</v>
      </c>
      <c r="V23" s="122" t="s">
        <v>9</v>
      </c>
      <c r="W23" s="116"/>
      <c r="X23" s="170">
        <v>165</v>
      </c>
      <c r="Y23" s="185"/>
      <c r="Z23" s="2">
        <v>1</v>
      </c>
      <c r="AA23" s="2">
        <v>5</v>
      </c>
      <c r="AB23" s="2">
        <v>5</v>
      </c>
      <c r="AC23" s="2">
        <v>1</v>
      </c>
      <c r="AD23" s="154">
        <v>7</v>
      </c>
      <c r="AE23" s="155" t="s">
        <v>26</v>
      </c>
      <c r="AF23" s="186">
        <v>8</v>
      </c>
    </row>
    <row r="24" spans="1:32" x14ac:dyDescent="0.15">
      <c r="A24" s="178"/>
      <c r="B24" s="155"/>
      <c r="C24" s="557"/>
      <c r="D24" s="557"/>
      <c r="E24" s="170"/>
      <c r="F24" s="171"/>
      <c r="G24" s="171"/>
      <c r="H24" s="171"/>
      <c r="I24" s="155"/>
      <c r="J24" s="155"/>
      <c r="K24" s="169"/>
      <c r="L24" s="161">
        <v>0.247</v>
      </c>
      <c r="M24" s="162"/>
      <c r="N24" s="163">
        <v>7</v>
      </c>
      <c r="O24" s="164"/>
      <c r="P24" s="170"/>
      <c r="Q24" s="185"/>
      <c r="R24" s="187"/>
      <c r="S24" s="187"/>
      <c r="T24" s="116"/>
      <c r="U24" s="116"/>
      <c r="V24" s="116"/>
      <c r="W24" s="116"/>
      <c r="X24" s="170"/>
      <c r="Y24" s="185"/>
      <c r="Z24" s="2">
        <v>1</v>
      </c>
      <c r="AA24" s="14">
        <v>7</v>
      </c>
      <c r="AB24" s="2">
        <v>1</v>
      </c>
      <c r="AC24" s="27" t="s">
        <v>22</v>
      </c>
      <c r="AD24" s="154"/>
      <c r="AE24" s="155"/>
      <c r="AF24" s="186"/>
    </row>
    <row r="25" spans="1:32" x14ac:dyDescent="0.15">
      <c r="A25" s="178">
        <v>9</v>
      </c>
      <c r="B25" s="219">
        <v>8</v>
      </c>
      <c r="C25" s="155" t="s">
        <v>16</v>
      </c>
      <c r="D25" s="155"/>
      <c r="E25" s="187" t="s">
        <v>223</v>
      </c>
      <c r="F25" s="187"/>
      <c r="G25" s="187"/>
      <c r="H25" s="187"/>
      <c r="I25" s="155" t="s">
        <v>18</v>
      </c>
      <c r="J25" s="155"/>
      <c r="K25" s="169" t="s">
        <v>146</v>
      </c>
      <c r="L25" s="563">
        <v>0.22800000000000001</v>
      </c>
      <c r="M25" s="563"/>
      <c r="N25" s="187">
        <v>5</v>
      </c>
      <c r="O25" s="187"/>
      <c r="P25" s="187">
        <v>25</v>
      </c>
      <c r="Q25" s="187"/>
      <c r="R25" s="476">
        <v>12</v>
      </c>
      <c r="S25" s="476"/>
      <c r="T25" s="116"/>
      <c r="U25" s="116"/>
      <c r="V25" s="54" t="s">
        <v>9</v>
      </c>
      <c r="W25" s="116"/>
      <c r="X25" s="187">
        <v>156</v>
      </c>
      <c r="Y25" s="187"/>
      <c r="Z25" s="2">
        <v>1</v>
      </c>
      <c r="AA25" s="2">
        <v>1</v>
      </c>
      <c r="AB25" s="2">
        <v>1</v>
      </c>
      <c r="AC25" s="14">
        <v>7</v>
      </c>
      <c r="AD25" s="154">
        <v>7</v>
      </c>
      <c r="AE25" s="155" t="s">
        <v>26</v>
      </c>
      <c r="AF25" s="156">
        <v>41</v>
      </c>
    </row>
    <row r="26" spans="1:32" ht="12" thickBot="1" x14ac:dyDescent="0.2">
      <c r="A26" s="208"/>
      <c r="B26" s="263"/>
      <c r="C26" s="215"/>
      <c r="D26" s="215"/>
      <c r="E26" s="255"/>
      <c r="F26" s="255"/>
      <c r="G26" s="255"/>
      <c r="H26" s="255"/>
      <c r="I26" s="215"/>
      <c r="J26" s="215"/>
      <c r="K26" s="302"/>
      <c r="L26" s="561">
        <v>0.22500000000000001</v>
      </c>
      <c r="M26" s="561"/>
      <c r="N26" s="564">
        <v>9</v>
      </c>
      <c r="O26" s="564"/>
      <c r="P26" s="255"/>
      <c r="Q26" s="255"/>
      <c r="R26" s="559"/>
      <c r="S26" s="559"/>
      <c r="T26" s="117"/>
      <c r="U26" s="117"/>
      <c r="V26" s="117"/>
      <c r="W26" s="117"/>
      <c r="X26" s="255"/>
      <c r="Y26" s="255"/>
      <c r="Z26" s="3">
        <v>1</v>
      </c>
      <c r="AA26" s="3">
        <v>1</v>
      </c>
      <c r="AB26" s="3">
        <v>1</v>
      </c>
      <c r="AC26" s="117"/>
      <c r="AD26" s="226"/>
      <c r="AE26" s="215"/>
      <c r="AF26" s="218"/>
    </row>
    <row r="28" spans="1:32" ht="11.25" customHeight="1" x14ac:dyDescent="0.15">
      <c r="A28" s="550" t="s">
        <v>56</v>
      </c>
      <c r="B28" s="550"/>
      <c r="C28" s="550"/>
      <c r="D28" s="550"/>
      <c r="E28" s="550"/>
      <c r="F28" s="550"/>
      <c r="G28" s="550"/>
      <c r="H28" s="550"/>
      <c r="I28" s="550"/>
      <c r="J28" s="550"/>
      <c r="K28" s="550"/>
      <c r="L28" s="550"/>
      <c r="M28" s="550"/>
      <c r="N28" s="550"/>
      <c r="O28" s="550"/>
      <c r="P28" s="550"/>
      <c r="Q28" s="550"/>
      <c r="R28" s="550"/>
      <c r="S28" s="550"/>
      <c r="T28" s="550"/>
      <c r="U28" s="550"/>
      <c r="V28" s="550"/>
      <c r="W28" s="550"/>
      <c r="X28" s="550"/>
      <c r="Y28" s="550"/>
      <c r="Z28" s="550"/>
      <c r="AA28" s="550"/>
      <c r="AB28" s="550"/>
      <c r="AC28" s="550"/>
      <c r="AD28" s="550"/>
      <c r="AE28" s="550"/>
      <c r="AF28" s="550"/>
    </row>
    <row r="29" spans="1:32" ht="12" customHeight="1" thickBot="1" x14ac:dyDescent="0.2">
      <c r="A29" s="551"/>
      <c r="B29" s="551"/>
      <c r="C29" s="551"/>
      <c r="D29" s="551"/>
      <c r="E29" s="551"/>
      <c r="F29" s="551"/>
      <c r="G29" s="551"/>
      <c r="H29" s="551"/>
      <c r="I29" s="551"/>
      <c r="J29" s="551"/>
      <c r="K29" s="551"/>
      <c r="L29" s="551"/>
      <c r="M29" s="551"/>
      <c r="N29" s="551"/>
      <c r="O29" s="551"/>
      <c r="P29" s="551"/>
      <c r="Q29" s="551"/>
      <c r="R29" s="551"/>
      <c r="S29" s="551"/>
      <c r="T29" s="551"/>
      <c r="U29" s="551"/>
      <c r="V29" s="551"/>
      <c r="W29" s="551"/>
      <c r="X29" s="551"/>
      <c r="Y29" s="551"/>
      <c r="Z29" s="551"/>
      <c r="AA29" s="551"/>
      <c r="AB29" s="551"/>
      <c r="AC29" s="551"/>
      <c r="AD29" s="551"/>
      <c r="AE29" s="551"/>
      <c r="AF29" s="551"/>
    </row>
    <row r="30" spans="1:32" x14ac:dyDescent="0.15">
      <c r="A30" s="542" t="s">
        <v>2</v>
      </c>
      <c r="B30" s="548" t="s">
        <v>165</v>
      </c>
      <c r="C30" s="544" t="s">
        <v>3</v>
      </c>
      <c r="D30" s="545"/>
      <c r="E30" s="544" t="s">
        <v>4</v>
      </c>
      <c r="F30" s="545"/>
      <c r="G30" s="545"/>
      <c r="H30" s="545"/>
      <c r="I30" s="544" t="s">
        <v>5</v>
      </c>
      <c r="J30" s="545"/>
      <c r="K30" s="544" t="s">
        <v>144</v>
      </c>
      <c r="L30" s="544" t="s">
        <v>168</v>
      </c>
      <c r="M30" s="545"/>
      <c r="N30" s="548" t="s">
        <v>226</v>
      </c>
      <c r="O30" s="548"/>
      <c r="P30" s="544" t="s">
        <v>31</v>
      </c>
      <c r="Q30" s="555"/>
      <c r="R30" s="544" t="s">
        <v>32</v>
      </c>
      <c r="S30" s="545"/>
      <c r="T30" s="121" t="s">
        <v>7</v>
      </c>
      <c r="U30" s="121" t="s">
        <v>381</v>
      </c>
      <c r="V30" s="121" t="s">
        <v>145</v>
      </c>
      <c r="W30" s="121" t="s">
        <v>378</v>
      </c>
      <c r="X30" s="544" t="s">
        <v>33</v>
      </c>
      <c r="Y30" s="555"/>
      <c r="Z30" s="121" t="s">
        <v>10</v>
      </c>
      <c r="AA30" s="121" t="s">
        <v>12</v>
      </c>
      <c r="AB30" s="121" t="s">
        <v>14</v>
      </c>
      <c r="AC30" s="548" t="s">
        <v>16</v>
      </c>
      <c r="AD30" s="548" t="s">
        <v>17</v>
      </c>
      <c r="AE30" s="548" t="s">
        <v>25</v>
      </c>
      <c r="AF30" s="553" t="s">
        <v>21</v>
      </c>
    </row>
    <row r="31" spans="1:32" x14ac:dyDescent="0.15">
      <c r="A31" s="543"/>
      <c r="B31" s="549"/>
      <c r="C31" s="546"/>
      <c r="D31" s="547"/>
      <c r="E31" s="546"/>
      <c r="F31" s="547"/>
      <c r="G31" s="547"/>
      <c r="H31" s="547"/>
      <c r="I31" s="546"/>
      <c r="J31" s="547"/>
      <c r="K31" s="546"/>
      <c r="L31" s="546" t="s">
        <v>170</v>
      </c>
      <c r="M31" s="547"/>
      <c r="N31" s="549" t="s">
        <v>171</v>
      </c>
      <c r="O31" s="549"/>
      <c r="P31" s="546"/>
      <c r="Q31" s="556"/>
      <c r="R31" s="546"/>
      <c r="S31" s="547"/>
      <c r="T31" s="122" t="s">
        <v>8</v>
      </c>
      <c r="U31" s="122" t="s">
        <v>382</v>
      </c>
      <c r="V31" s="122" t="s">
        <v>380</v>
      </c>
      <c r="W31" s="122"/>
      <c r="X31" s="546"/>
      <c r="Y31" s="556"/>
      <c r="Z31" s="122" t="s">
        <v>11</v>
      </c>
      <c r="AA31" s="122" t="s">
        <v>13</v>
      </c>
      <c r="AB31" s="122" t="s">
        <v>15</v>
      </c>
      <c r="AC31" s="549"/>
      <c r="AD31" s="549"/>
      <c r="AE31" s="549"/>
      <c r="AF31" s="554"/>
    </row>
    <row r="32" spans="1:32" x14ac:dyDescent="0.15">
      <c r="A32" s="178" t="s">
        <v>30</v>
      </c>
      <c r="B32" s="155" t="s">
        <v>172</v>
      </c>
      <c r="C32" s="155" t="s">
        <v>1</v>
      </c>
      <c r="D32" s="155"/>
      <c r="E32" s="170" t="s">
        <v>284</v>
      </c>
      <c r="F32" s="171"/>
      <c r="G32" s="171"/>
      <c r="H32" s="171"/>
      <c r="I32" s="179" t="s">
        <v>18</v>
      </c>
      <c r="J32" s="180"/>
      <c r="K32" s="155" t="s">
        <v>147</v>
      </c>
      <c r="L32" s="181">
        <v>0.30099999999999999</v>
      </c>
      <c r="M32" s="182"/>
      <c r="N32" s="170">
        <v>4</v>
      </c>
      <c r="O32" s="171"/>
      <c r="P32" s="170">
        <v>26</v>
      </c>
      <c r="Q32" s="185"/>
      <c r="R32" s="170">
        <v>8</v>
      </c>
      <c r="S32" s="171"/>
      <c r="T32" s="116"/>
      <c r="U32" s="116"/>
      <c r="V32" s="116"/>
      <c r="W32" s="116"/>
      <c r="X32" s="170">
        <v>116</v>
      </c>
      <c r="Y32" s="185"/>
      <c r="Z32" s="2">
        <v>1</v>
      </c>
      <c r="AA32" s="2">
        <v>1</v>
      </c>
      <c r="AB32" s="2">
        <v>1</v>
      </c>
      <c r="AC32" s="2">
        <v>1</v>
      </c>
      <c r="AD32" s="187">
        <v>5</v>
      </c>
      <c r="AE32" s="155" t="s">
        <v>26</v>
      </c>
      <c r="AF32" s="156">
        <v>5</v>
      </c>
    </row>
    <row r="33" spans="1:32" x14ac:dyDescent="0.15">
      <c r="A33" s="178"/>
      <c r="B33" s="155"/>
      <c r="C33" s="155"/>
      <c r="D33" s="155"/>
      <c r="E33" s="170"/>
      <c r="F33" s="171"/>
      <c r="G33" s="171"/>
      <c r="H33" s="171"/>
      <c r="I33" s="179"/>
      <c r="J33" s="180"/>
      <c r="K33" s="155"/>
      <c r="L33" s="558">
        <v>0.28199999999999997</v>
      </c>
      <c r="M33" s="558"/>
      <c r="N33" s="170">
        <v>11</v>
      </c>
      <c r="O33" s="171"/>
      <c r="P33" s="170"/>
      <c r="Q33" s="185"/>
      <c r="R33" s="170"/>
      <c r="S33" s="171"/>
      <c r="T33" s="116"/>
      <c r="U33" s="116"/>
      <c r="V33" s="116"/>
      <c r="W33" s="116"/>
      <c r="X33" s="170"/>
      <c r="Y33" s="185"/>
      <c r="Z33" s="2">
        <v>5</v>
      </c>
      <c r="AA33" s="2">
        <v>3</v>
      </c>
      <c r="AB33" s="2">
        <v>5</v>
      </c>
      <c r="AC33" s="27" t="s">
        <v>22</v>
      </c>
      <c r="AD33" s="187"/>
      <c r="AE33" s="155"/>
      <c r="AF33" s="156"/>
    </row>
    <row r="34" spans="1:32" x14ac:dyDescent="0.15">
      <c r="A34" s="178" t="s">
        <v>30</v>
      </c>
      <c r="B34" s="155" t="s">
        <v>173</v>
      </c>
      <c r="C34" s="557" t="s">
        <v>13</v>
      </c>
      <c r="D34" s="557"/>
      <c r="E34" s="170" t="s">
        <v>225</v>
      </c>
      <c r="F34" s="171"/>
      <c r="G34" s="171"/>
      <c r="H34" s="171"/>
      <c r="I34" s="155" t="s">
        <v>18</v>
      </c>
      <c r="J34" s="155"/>
      <c r="K34" s="169" t="s">
        <v>146</v>
      </c>
      <c r="L34" s="558">
        <v>0.27200000000000002</v>
      </c>
      <c r="M34" s="558"/>
      <c r="N34" s="170">
        <v>2</v>
      </c>
      <c r="O34" s="171"/>
      <c r="P34" s="170">
        <v>12</v>
      </c>
      <c r="Q34" s="185"/>
      <c r="R34" s="566">
        <v>14</v>
      </c>
      <c r="S34" s="566"/>
      <c r="T34" s="116"/>
      <c r="U34" s="116"/>
      <c r="V34" s="122" t="s">
        <v>9</v>
      </c>
      <c r="W34" s="116"/>
      <c r="X34" s="170">
        <v>114</v>
      </c>
      <c r="Y34" s="185"/>
      <c r="Z34" s="2">
        <v>1</v>
      </c>
      <c r="AA34" s="2">
        <v>3</v>
      </c>
      <c r="AB34" s="2">
        <v>1</v>
      </c>
      <c r="AC34" s="2">
        <v>1</v>
      </c>
      <c r="AD34" s="219">
        <v>5</v>
      </c>
      <c r="AE34" s="155" t="s">
        <v>26</v>
      </c>
      <c r="AF34" s="186">
        <v>30</v>
      </c>
    </row>
    <row r="35" spans="1:32" x14ac:dyDescent="0.15">
      <c r="A35" s="178"/>
      <c r="B35" s="155"/>
      <c r="C35" s="557"/>
      <c r="D35" s="557"/>
      <c r="E35" s="170"/>
      <c r="F35" s="171"/>
      <c r="G35" s="171"/>
      <c r="H35" s="171"/>
      <c r="I35" s="155"/>
      <c r="J35" s="155"/>
      <c r="K35" s="169"/>
      <c r="L35" s="558">
        <v>0.27200000000000002</v>
      </c>
      <c r="M35" s="558"/>
      <c r="N35" s="163">
        <v>6</v>
      </c>
      <c r="O35" s="164"/>
      <c r="P35" s="170"/>
      <c r="Q35" s="185"/>
      <c r="R35" s="566"/>
      <c r="S35" s="566"/>
      <c r="T35" s="116"/>
      <c r="U35" s="116"/>
      <c r="V35" s="116"/>
      <c r="W35" s="116"/>
      <c r="X35" s="170"/>
      <c r="Y35" s="185"/>
      <c r="Z35" s="2">
        <v>1</v>
      </c>
      <c r="AA35" s="2">
        <v>5</v>
      </c>
      <c r="AB35" s="2">
        <v>3</v>
      </c>
      <c r="AC35" s="27" t="s">
        <v>22</v>
      </c>
      <c r="AD35" s="219"/>
      <c r="AE35" s="155"/>
      <c r="AF35" s="186"/>
    </row>
    <row r="36" spans="1:32" x14ac:dyDescent="0.15">
      <c r="A36" s="178" t="s">
        <v>30</v>
      </c>
      <c r="B36" s="227" t="s">
        <v>587</v>
      </c>
      <c r="C36" s="179" t="s">
        <v>0</v>
      </c>
      <c r="D36" s="180"/>
      <c r="E36" s="170" t="s">
        <v>386</v>
      </c>
      <c r="F36" s="171"/>
      <c r="G36" s="171"/>
      <c r="H36" s="171"/>
      <c r="I36" s="228" t="s">
        <v>6</v>
      </c>
      <c r="J36" s="228"/>
      <c r="K36" s="169" t="s">
        <v>146</v>
      </c>
      <c r="L36" s="161">
        <v>0.246</v>
      </c>
      <c r="M36" s="162"/>
      <c r="N36" s="170">
        <v>1</v>
      </c>
      <c r="O36" s="171"/>
      <c r="P36" s="170">
        <v>7</v>
      </c>
      <c r="Q36" s="185"/>
      <c r="R36" s="170">
        <v>10</v>
      </c>
      <c r="S36" s="171"/>
      <c r="T36" s="116"/>
      <c r="U36" s="27" t="s">
        <v>22</v>
      </c>
      <c r="V36" s="118"/>
      <c r="W36" s="118"/>
      <c r="X36" s="170">
        <v>93</v>
      </c>
      <c r="Y36" s="185"/>
      <c r="Z36" s="2">
        <v>1</v>
      </c>
      <c r="AA36" s="2">
        <v>1</v>
      </c>
      <c r="AB36" s="2">
        <v>1</v>
      </c>
      <c r="AC36" s="2">
        <v>1</v>
      </c>
      <c r="AD36" s="154">
        <v>7</v>
      </c>
      <c r="AE36" s="155" t="s">
        <v>26</v>
      </c>
      <c r="AF36" s="310">
        <v>43</v>
      </c>
    </row>
    <row r="37" spans="1:32" x14ac:dyDescent="0.15">
      <c r="A37" s="178"/>
      <c r="B37" s="228"/>
      <c r="C37" s="179"/>
      <c r="D37" s="180"/>
      <c r="E37" s="170"/>
      <c r="F37" s="171"/>
      <c r="G37" s="171"/>
      <c r="H37" s="171"/>
      <c r="I37" s="155"/>
      <c r="J37" s="155"/>
      <c r="K37" s="169"/>
      <c r="L37" s="161">
        <v>0.23699999999999999</v>
      </c>
      <c r="M37" s="162"/>
      <c r="N37" s="163">
        <v>3</v>
      </c>
      <c r="O37" s="164"/>
      <c r="P37" s="170"/>
      <c r="Q37" s="185"/>
      <c r="R37" s="170"/>
      <c r="S37" s="171"/>
      <c r="T37" s="116"/>
      <c r="U37" s="116"/>
      <c r="V37" s="116"/>
      <c r="W37" s="118"/>
      <c r="X37" s="170"/>
      <c r="Y37" s="185"/>
      <c r="Z37" s="2">
        <v>1</v>
      </c>
      <c r="AA37" s="2">
        <v>1</v>
      </c>
      <c r="AB37" s="2">
        <v>5</v>
      </c>
      <c r="AC37" s="27" t="s">
        <v>22</v>
      </c>
      <c r="AD37" s="154"/>
      <c r="AE37" s="155"/>
      <c r="AF37" s="311"/>
    </row>
    <row r="38" spans="1:32" x14ac:dyDescent="0.15">
      <c r="A38" s="178" t="s">
        <v>30</v>
      </c>
      <c r="B38" s="227" t="s">
        <v>587</v>
      </c>
      <c r="C38" s="179" t="s">
        <v>11</v>
      </c>
      <c r="D38" s="180"/>
      <c r="E38" s="170" t="s">
        <v>583</v>
      </c>
      <c r="F38" s="171"/>
      <c r="G38" s="171"/>
      <c r="H38" s="171"/>
      <c r="I38" s="179" t="s">
        <v>18</v>
      </c>
      <c r="J38" s="180"/>
      <c r="K38" s="155" t="s">
        <v>584</v>
      </c>
      <c r="L38" s="161">
        <v>0.2</v>
      </c>
      <c r="M38" s="162"/>
      <c r="N38" s="187">
        <v>1</v>
      </c>
      <c r="O38" s="187"/>
      <c r="P38" s="201">
        <v>115</v>
      </c>
      <c r="Q38" s="315"/>
      <c r="R38" s="170">
        <v>7</v>
      </c>
      <c r="S38" s="171"/>
      <c r="T38" s="116"/>
      <c r="U38" s="116"/>
      <c r="V38" s="27" t="s">
        <v>22</v>
      </c>
      <c r="W38" s="116"/>
      <c r="X38" s="170">
        <v>92</v>
      </c>
      <c r="Y38" s="185"/>
      <c r="Z38" s="2">
        <v>1</v>
      </c>
      <c r="AA38" s="2">
        <v>1</v>
      </c>
      <c r="AB38" s="2">
        <v>1</v>
      </c>
      <c r="AC38" s="2">
        <v>1</v>
      </c>
      <c r="AD38" s="219">
        <v>3</v>
      </c>
      <c r="AE38" s="155" t="s">
        <v>26</v>
      </c>
      <c r="AF38" s="186">
        <v>3</v>
      </c>
    </row>
    <row r="39" spans="1:32" x14ac:dyDescent="0.15">
      <c r="A39" s="178"/>
      <c r="B39" s="228"/>
      <c r="C39" s="179"/>
      <c r="D39" s="180"/>
      <c r="E39" s="170"/>
      <c r="F39" s="171"/>
      <c r="G39" s="171"/>
      <c r="H39" s="171"/>
      <c r="I39" s="179"/>
      <c r="J39" s="180"/>
      <c r="K39" s="155"/>
      <c r="L39" s="161">
        <v>0.2</v>
      </c>
      <c r="M39" s="162"/>
      <c r="N39" s="187">
        <v>12</v>
      </c>
      <c r="O39" s="187"/>
      <c r="P39" s="201"/>
      <c r="Q39" s="315"/>
      <c r="R39" s="170"/>
      <c r="S39" s="171"/>
      <c r="T39" s="122" t="s">
        <v>540</v>
      </c>
      <c r="U39" s="116"/>
      <c r="V39" s="116"/>
      <c r="W39" s="116"/>
      <c r="X39" s="170"/>
      <c r="Y39" s="185"/>
      <c r="Z39" s="2">
        <v>3</v>
      </c>
      <c r="AA39" s="2">
        <v>1</v>
      </c>
      <c r="AB39" s="2">
        <v>2</v>
      </c>
      <c r="AC39" s="27" t="s">
        <v>518</v>
      </c>
      <c r="AD39" s="219"/>
      <c r="AE39" s="155"/>
      <c r="AF39" s="186"/>
    </row>
    <row r="40" spans="1:32" x14ac:dyDescent="0.15">
      <c r="A40" s="178" t="s">
        <v>30</v>
      </c>
      <c r="B40" s="155" t="s">
        <v>174</v>
      </c>
      <c r="C40" s="155" t="s">
        <v>16</v>
      </c>
      <c r="D40" s="155"/>
      <c r="E40" s="187" t="s">
        <v>582</v>
      </c>
      <c r="F40" s="187"/>
      <c r="G40" s="187"/>
      <c r="H40" s="187"/>
      <c r="I40" s="155" t="s">
        <v>18</v>
      </c>
      <c r="J40" s="155"/>
      <c r="K40" s="169" t="s">
        <v>146</v>
      </c>
      <c r="L40" s="563">
        <v>0.23</v>
      </c>
      <c r="M40" s="563"/>
      <c r="N40" s="187">
        <v>5</v>
      </c>
      <c r="O40" s="187"/>
      <c r="P40" s="187">
        <v>11</v>
      </c>
      <c r="Q40" s="187"/>
      <c r="R40" s="187">
        <v>8</v>
      </c>
      <c r="S40" s="187"/>
      <c r="T40" s="116"/>
      <c r="U40" s="116"/>
      <c r="V40" s="116"/>
      <c r="W40" s="116"/>
      <c r="X40" s="187">
        <v>93</v>
      </c>
      <c r="Y40" s="187"/>
      <c r="Z40" s="2">
        <v>1</v>
      </c>
      <c r="AA40" s="2">
        <v>1</v>
      </c>
      <c r="AB40" s="2">
        <v>1</v>
      </c>
      <c r="AC40" s="2">
        <v>5</v>
      </c>
      <c r="AD40" s="219">
        <v>3</v>
      </c>
      <c r="AE40" s="155" t="s">
        <v>26</v>
      </c>
      <c r="AF40" s="156">
        <v>32</v>
      </c>
    </row>
    <row r="41" spans="1:32" ht="12" thickBot="1" x14ac:dyDescent="0.2">
      <c r="A41" s="208"/>
      <c r="B41" s="215"/>
      <c r="C41" s="215"/>
      <c r="D41" s="215"/>
      <c r="E41" s="255"/>
      <c r="F41" s="255"/>
      <c r="G41" s="255"/>
      <c r="H41" s="255"/>
      <c r="I41" s="215"/>
      <c r="J41" s="215"/>
      <c r="K41" s="302"/>
      <c r="L41" s="561">
        <v>0.23</v>
      </c>
      <c r="M41" s="561"/>
      <c r="N41" s="571">
        <v>16</v>
      </c>
      <c r="O41" s="571"/>
      <c r="P41" s="255"/>
      <c r="Q41" s="255"/>
      <c r="R41" s="255"/>
      <c r="S41" s="255"/>
      <c r="T41" s="117"/>
      <c r="U41" s="117"/>
      <c r="V41" s="117"/>
      <c r="W41" s="117"/>
      <c r="X41" s="255"/>
      <c r="Y41" s="255"/>
      <c r="Z41" s="3">
        <v>2</v>
      </c>
      <c r="AA41" s="3">
        <v>2</v>
      </c>
      <c r="AB41" s="3">
        <v>2</v>
      </c>
      <c r="AC41" s="117"/>
      <c r="AD41" s="263"/>
      <c r="AE41" s="215"/>
      <c r="AF41" s="218"/>
    </row>
    <row r="43" spans="1:32" ht="11.25" customHeight="1" x14ac:dyDescent="0.15">
      <c r="A43" s="550" t="s">
        <v>57</v>
      </c>
      <c r="B43" s="550"/>
      <c r="C43" s="550"/>
      <c r="D43" s="550"/>
      <c r="E43" s="550"/>
      <c r="F43" s="550"/>
      <c r="G43" s="550"/>
      <c r="H43" s="550"/>
      <c r="I43" s="550"/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V43" s="550"/>
      <c r="W43" s="550"/>
      <c r="X43" s="550"/>
      <c r="Y43" s="550"/>
      <c r="Z43" s="550"/>
      <c r="AA43" s="550"/>
      <c r="AB43" s="550"/>
      <c r="AC43" s="550"/>
      <c r="AD43" s="550"/>
      <c r="AE43" s="550"/>
      <c r="AF43" s="550"/>
    </row>
    <row r="44" spans="1:32" ht="12" customHeight="1" thickBot="1" x14ac:dyDescent="0.2">
      <c r="A44" s="551"/>
      <c r="B44" s="551"/>
      <c r="C44" s="551"/>
      <c r="D44" s="551"/>
      <c r="E44" s="551"/>
      <c r="F44" s="551"/>
      <c r="G44" s="551"/>
      <c r="H44" s="551"/>
      <c r="I44" s="551"/>
      <c r="J44" s="551"/>
      <c r="K44" s="551"/>
      <c r="L44" s="551"/>
      <c r="M44" s="551"/>
      <c r="N44" s="551"/>
      <c r="O44" s="551"/>
      <c r="P44" s="551"/>
      <c r="Q44" s="551"/>
      <c r="R44" s="551"/>
      <c r="S44" s="551"/>
      <c r="T44" s="551"/>
      <c r="U44" s="551"/>
      <c r="V44" s="551"/>
      <c r="W44" s="551"/>
      <c r="X44" s="551"/>
      <c r="Y44" s="551"/>
      <c r="Z44" s="551"/>
      <c r="AA44" s="551"/>
      <c r="AB44" s="551"/>
      <c r="AC44" s="551"/>
      <c r="AD44" s="551"/>
      <c r="AE44" s="551"/>
      <c r="AF44" s="551"/>
    </row>
    <row r="45" spans="1:32" x14ac:dyDescent="0.15">
      <c r="A45" s="542" t="s">
        <v>2</v>
      </c>
      <c r="B45" s="548" t="s">
        <v>165</v>
      </c>
      <c r="C45" s="544" t="s">
        <v>3</v>
      </c>
      <c r="D45" s="545"/>
      <c r="E45" s="544" t="s">
        <v>4</v>
      </c>
      <c r="F45" s="545"/>
      <c r="G45" s="545"/>
      <c r="H45" s="545"/>
      <c r="I45" s="544" t="s">
        <v>5</v>
      </c>
      <c r="J45" s="545"/>
      <c r="K45" s="544" t="s">
        <v>144</v>
      </c>
      <c r="L45" s="544" t="s">
        <v>168</v>
      </c>
      <c r="M45" s="545"/>
      <c r="N45" s="548" t="s">
        <v>226</v>
      </c>
      <c r="O45" s="548"/>
      <c r="P45" s="544" t="s">
        <v>31</v>
      </c>
      <c r="Q45" s="555"/>
      <c r="R45" s="544" t="s">
        <v>32</v>
      </c>
      <c r="S45" s="545"/>
      <c r="T45" s="150" t="s">
        <v>7</v>
      </c>
      <c r="U45" s="150" t="s">
        <v>381</v>
      </c>
      <c r="V45" s="150" t="s">
        <v>145</v>
      </c>
      <c r="W45" s="150" t="s">
        <v>378</v>
      </c>
      <c r="X45" s="544" t="s">
        <v>33</v>
      </c>
      <c r="Y45" s="555"/>
      <c r="Z45" s="150" t="s">
        <v>10</v>
      </c>
      <c r="AA45" s="150" t="s">
        <v>12</v>
      </c>
      <c r="AB45" s="150" t="s">
        <v>14</v>
      </c>
      <c r="AC45" s="548" t="s">
        <v>16</v>
      </c>
      <c r="AD45" s="548" t="s">
        <v>17</v>
      </c>
      <c r="AE45" s="548" t="s">
        <v>25</v>
      </c>
      <c r="AF45" s="553" t="s">
        <v>21</v>
      </c>
    </row>
    <row r="46" spans="1:32" x14ac:dyDescent="0.15">
      <c r="A46" s="543"/>
      <c r="B46" s="549"/>
      <c r="C46" s="546"/>
      <c r="D46" s="547"/>
      <c r="E46" s="546"/>
      <c r="F46" s="547"/>
      <c r="G46" s="547"/>
      <c r="H46" s="547"/>
      <c r="I46" s="546"/>
      <c r="J46" s="547"/>
      <c r="K46" s="546"/>
      <c r="L46" s="546" t="s">
        <v>170</v>
      </c>
      <c r="M46" s="547"/>
      <c r="N46" s="549" t="s">
        <v>171</v>
      </c>
      <c r="O46" s="549"/>
      <c r="P46" s="546"/>
      <c r="Q46" s="556"/>
      <c r="R46" s="546"/>
      <c r="S46" s="547"/>
      <c r="T46" s="151" t="s">
        <v>8</v>
      </c>
      <c r="U46" s="151" t="s">
        <v>382</v>
      </c>
      <c r="V46" s="151" t="s">
        <v>380</v>
      </c>
      <c r="W46" s="151"/>
      <c r="X46" s="546"/>
      <c r="Y46" s="556"/>
      <c r="Z46" s="151" t="s">
        <v>11</v>
      </c>
      <c r="AA46" s="151" t="s">
        <v>13</v>
      </c>
      <c r="AB46" s="151" t="s">
        <v>15</v>
      </c>
      <c r="AC46" s="549"/>
      <c r="AD46" s="549"/>
      <c r="AE46" s="549"/>
      <c r="AF46" s="554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230</v>
      </c>
      <c r="F47" s="171"/>
      <c r="G47" s="171"/>
      <c r="H47" s="171"/>
      <c r="I47" s="179" t="s">
        <v>239</v>
      </c>
      <c r="J47" s="180"/>
      <c r="K47" s="169" t="s">
        <v>146</v>
      </c>
      <c r="L47" s="161">
        <v>0</v>
      </c>
      <c r="M47" s="162"/>
      <c r="N47" s="170">
        <v>0</v>
      </c>
      <c r="O47" s="185"/>
      <c r="P47" s="170">
        <v>0</v>
      </c>
      <c r="Q47" s="185"/>
      <c r="R47" s="170">
        <v>6</v>
      </c>
      <c r="S47" s="171"/>
      <c r="T47" s="144"/>
      <c r="U47" s="27" t="s">
        <v>22</v>
      </c>
      <c r="V47" s="27" t="s">
        <v>22</v>
      </c>
      <c r="W47" s="145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154">
        <v>7</v>
      </c>
      <c r="AE47" s="155" t="s">
        <v>26</v>
      </c>
      <c r="AF47" s="156">
        <v>11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312">
        <v>0.15</v>
      </c>
      <c r="M48" s="313"/>
      <c r="N48" s="170">
        <v>-6</v>
      </c>
      <c r="O48" s="185"/>
      <c r="P48" s="170"/>
      <c r="Q48" s="185"/>
      <c r="R48" s="170"/>
      <c r="S48" s="171"/>
      <c r="T48" s="144"/>
      <c r="U48" s="145"/>
      <c r="V48" s="145"/>
      <c r="W48" s="145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154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99" t="s">
        <v>228</v>
      </c>
      <c r="F49" s="265"/>
      <c r="G49" s="265"/>
      <c r="H49" s="265"/>
      <c r="I49" s="222" t="s">
        <v>18</v>
      </c>
      <c r="J49" s="309"/>
      <c r="K49" s="321" t="s">
        <v>146</v>
      </c>
      <c r="L49" s="312">
        <v>0</v>
      </c>
      <c r="M49" s="313"/>
      <c r="N49" s="199">
        <v>0</v>
      </c>
      <c r="O49" s="200"/>
      <c r="P49" s="199">
        <v>0</v>
      </c>
      <c r="Q49" s="200"/>
      <c r="R49" s="199">
        <v>6</v>
      </c>
      <c r="S49" s="265"/>
      <c r="T49" s="146"/>
      <c r="U49" s="84" t="s">
        <v>22</v>
      </c>
      <c r="V49" s="84" t="s">
        <v>22</v>
      </c>
      <c r="W49" s="149"/>
      <c r="X49" s="199" t="s">
        <v>2</v>
      </c>
      <c r="Y49" s="200"/>
      <c r="Z49" s="22">
        <v>7</v>
      </c>
      <c r="AA49" s="7">
        <v>1</v>
      </c>
      <c r="AB49" s="7">
        <v>1</v>
      </c>
      <c r="AC49" s="7">
        <v>1</v>
      </c>
      <c r="AD49" s="268">
        <v>7</v>
      </c>
      <c r="AE49" s="228" t="s">
        <v>26</v>
      </c>
      <c r="AF49" s="229">
        <v>16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144"/>
      <c r="U50" s="144"/>
      <c r="V50" s="144"/>
      <c r="W50" s="145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54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227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</v>
      </c>
      <c r="M51" s="162"/>
      <c r="N51" s="199">
        <v>0</v>
      </c>
      <c r="O51" s="200"/>
      <c r="P51" s="170">
        <v>0</v>
      </c>
      <c r="Q51" s="185"/>
      <c r="R51" s="170">
        <v>6</v>
      </c>
      <c r="S51" s="171"/>
      <c r="T51" s="144"/>
      <c r="U51" s="27" t="s">
        <v>22</v>
      </c>
      <c r="V51" s="27" t="s">
        <v>22</v>
      </c>
      <c r="W51" s="145"/>
      <c r="X51" s="170" t="s">
        <v>2</v>
      </c>
      <c r="Y51" s="185"/>
      <c r="Z51" s="13">
        <v>9</v>
      </c>
      <c r="AA51" s="2">
        <v>1</v>
      </c>
      <c r="AB51" s="2">
        <v>1</v>
      </c>
      <c r="AC51" s="2">
        <v>1</v>
      </c>
      <c r="AD51" s="154">
        <v>7</v>
      </c>
      <c r="AE51" s="155" t="s">
        <v>26</v>
      </c>
      <c r="AF51" s="156">
        <v>21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312">
        <v>0.15</v>
      </c>
      <c r="M52" s="313"/>
      <c r="N52" s="170">
        <v>-6</v>
      </c>
      <c r="O52" s="185"/>
      <c r="P52" s="170"/>
      <c r="Q52" s="185"/>
      <c r="R52" s="170"/>
      <c r="S52" s="171"/>
      <c r="T52" s="144"/>
      <c r="U52" s="144"/>
      <c r="V52" s="144"/>
      <c r="W52" s="145"/>
      <c r="X52" s="170"/>
      <c r="Y52" s="185"/>
      <c r="Z52" s="2">
        <v>1</v>
      </c>
      <c r="AA52" s="2">
        <v>1</v>
      </c>
      <c r="AB52" s="2">
        <v>1</v>
      </c>
      <c r="AC52" s="27" t="s">
        <v>22</v>
      </c>
      <c r="AD52" s="154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70" t="s">
        <v>229</v>
      </c>
      <c r="F53" s="171"/>
      <c r="G53" s="171"/>
      <c r="H53" s="171"/>
      <c r="I53" s="179" t="s">
        <v>75</v>
      </c>
      <c r="J53" s="180"/>
      <c r="K53" s="169" t="s">
        <v>146</v>
      </c>
      <c r="L53" s="161">
        <v>0</v>
      </c>
      <c r="M53" s="162"/>
      <c r="N53" s="170">
        <v>0</v>
      </c>
      <c r="O53" s="171"/>
      <c r="P53" s="170">
        <v>0</v>
      </c>
      <c r="Q53" s="185"/>
      <c r="R53" s="170">
        <v>6</v>
      </c>
      <c r="S53" s="171"/>
      <c r="T53" s="144"/>
      <c r="U53" s="27" t="s">
        <v>22</v>
      </c>
      <c r="V53" s="27" t="s">
        <v>185</v>
      </c>
      <c r="W53" s="145"/>
      <c r="X53" s="170" t="s">
        <v>184</v>
      </c>
      <c r="Y53" s="185"/>
      <c r="Z53" s="14">
        <v>7</v>
      </c>
      <c r="AA53" s="2">
        <v>1</v>
      </c>
      <c r="AB53" s="2">
        <v>1</v>
      </c>
      <c r="AC53" s="2">
        <v>1</v>
      </c>
      <c r="AD53" s="219">
        <v>5</v>
      </c>
      <c r="AE53" s="155" t="s">
        <v>26</v>
      </c>
      <c r="AF53" s="156">
        <v>20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0.15</v>
      </c>
      <c r="M54" s="162"/>
      <c r="N54" s="170">
        <v>-6</v>
      </c>
      <c r="O54" s="171"/>
      <c r="P54" s="170"/>
      <c r="Q54" s="185"/>
      <c r="R54" s="170"/>
      <c r="S54" s="171"/>
      <c r="T54" s="144"/>
      <c r="U54" s="144"/>
      <c r="V54" s="144"/>
      <c r="W54" s="145"/>
      <c r="X54" s="170"/>
      <c r="Y54" s="185"/>
      <c r="Z54" s="2">
        <v>1</v>
      </c>
      <c r="AA54" s="2">
        <v>1</v>
      </c>
      <c r="AB54" s="2">
        <v>1</v>
      </c>
      <c r="AC54" s="27" t="s">
        <v>123</v>
      </c>
      <c r="AD54" s="219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585</v>
      </c>
      <c r="F55" s="171"/>
      <c r="G55" s="171"/>
      <c r="H55" s="171"/>
      <c r="I55" s="179" t="s">
        <v>65</v>
      </c>
      <c r="J55" s="180"/>
      <c r="K55" s="169" t="s">
        <v>146</v>
      </c>
      <c r="L55" s="161">
        <v>0</v>
      </c>
      <c r="M55" s="162"/>
      <c r="N55" s="170">
        <v>0</v>
      </c>
      <c r="O55" s="171"/>
      <c r="P55" s="170">
        <v>0</v>
      </c>
      <c r="Q55" s="185"/>
      <c r="R55" s="170">
        <v>6</v>
      </c>
      <c r="S55" s="171"/>
      <c r="T55" s="144"/>
      <c r="U55" s="27" t="s">
        <v>22</v>
      </c>
      <c r="V55" s="27" t="s">
        <v>22</v>
      </c>
      <c r="W55" s="145"/>
      <c r="X55" s="170" t="s">
        <v>109</v>
      </c>
      <c r="Y55" s="185"/>
      <c r="Z55" s="14">
        <v>7</v>
      </c>
      <c r="AA55" s="2">
        <v>1</v>
      </c>
      <c r="AB55" s="2">
        <v>1</v>
      </c>
      <c r="AC55" s="2">
        <v>1</v>
      </c>
      <c r="AD55" s="219">
        <v>5</v>
      </c>
      <c r="AE55" s="155" t="s">
        <v>26</v>
      </c>
      <c r="AF55" s="156">
        <v>31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211">
        <v>0.15</v>
      </c>
      <c r="M56" s="212"/>
      <c r="N56" s="205">
        <v>-6</v>
      </c>
      <c r="O56" s="206"/>
      <c r="P56" s="205"/>
      <c r="Q56" s="207"/>
      <c r="R56" s="205"/>
      <c r="S56" s="206"/>
      <c r="T56" s="147"/>
      <c r="U56" s="147"/>
      <c r="V56" s="147"/>
      <c r="W56" s="148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63"/>
      <c r="AE56" s="215"/>
      <c r="AF56" s="218"/>
    </row>
    <row r="58" spans="1:32" ht="11.25" customHeight="1" x14ac:dyDescent="0.15">
      <c r="A58" s="550" t="s">
        <v>58</v>
      </c>
      <c r="B58" s="550"/>
      <c r="C58" s="550"/>
      <c r="D58" s="550"/>
      <c r="E58" s="550"/>
      <c r="F58" s="550"/>
      <c r="G58" s="550"/>
      <c r="H58" s="550"/>
      <c r="I58" s="550"/>
      <c r="J58" s="550"/>
      <c r="K58" s="550"/>
      <c r="L58" s="550"/>
      <c r="M58" s="550"/>
      <c r="N58" s="550"/>
      <c r="O58" s="550"/>
      <c r="P58" s="550"/>
      <c r="Q58" s="550"/>
      <c r="R58" s="550"/>
      <c r="S58" s="550"/>
      <c r="T58" s="550"/>
      <c r="U58" s="550"/>
      <c r="V58" s="550"/>
      <c r="W58" s="550"/>
      <c r="X58" s="550"/>
      <c r="Y58" s="550"/>
      <c r="Z58" s="550"/>
      <c r="AA58" s="550"/>
      <c r="AB58" s="550"/>
      <c r="AC58" s="550"/>
      <c r="AD58" s="550"/>
      <c r="AE58" s="550"/>
      <c r="AF58" s="550"/>
    </row>
    <row r="59" spans="1:32" ht="12" customHeight="1" thickBot="1" x14ac:dyDescent="0.2">
      <c r="A59" s="551"/>
      <c r="B59" s="551"/>
      <c r="C59" s="551"/>
      <c r="D59" s="551"/>
      <c r="E59" s="551"/>
      <c r="F59" s="551"/>
      <c r="G59" s="551"/>
      <c r="H59" s="551"/>
      <c r="I59" s="551"/>
      <c r="J59" s="551"/>
      <c r="K59" s="551"/>
      <c r="L59" s="551"/>
      <c r="M59" s="551"/>
      <c r="N59" s="551"/>
      <c r="O59" s="551"/>
      <c r="P59" s="551"/>
      <c r="Q59" s="551"/>
      <c r="R59" s="551"/>
      <c r="S59" s="551"/>
      <c r="T59" s="551"/>
      <c r="U59" s="551"/>
      <c r="V59" s="551"/>
      <c r="W59" s="551"/>
      <c r="X59" s="551"/>
      <c r="Y59" s="551"/>
      <c r="Z59" s="551"/>
      <c r="AA59" s="551"/>
      <c r="AB59" s="551"/>
      <c r="AC59" s="552"/>
      <c r="AD59" s="552"/>
      <c r="AE59" s="552"/>
      <c r="AF59" s="552"/>
    </row>
    <row r="60" spans="1:32" x14ac:dyDescent="0.15">
      <c r="A60" s="542" t="s">
        <v>2</v>
      </c>
      <c r="B60" s="548" t="s">
        <v>165</v>
      </c>
      <c r="C60" s="544" t="s">
        <v>4</v>
      </c>
      <c r="D60" s="545"/>
      <c r="E60" s="545"/>
      <c r="F60" s="545"/>
      <c r="G60" s="544" t="s">
        <v>34</v>
      </c>
      <c r="H60" s="545"/>
      <c r="I60" s="544" t="s">
        <v>38</v>
      </c>
      <c r="J60" s="545"/>
      <c r="K60" s="544" t="s">
        <v>40</v>
      </c>
      <c r="L60" s="545"/>
      <c r="M60" s="544" t="s">
        <v>41</v>
      </c>
      <c r="N60" s="545"/>
      <c r="O60" s="544" t="s">
        <v>42</v>
      </c>
      <c r="P60" s="545"/>
      <c r="Q60" s="544" t="s">
        <v>43</v>
      </c>
      <c r="R60" s="545"/>
      <c r="S60" s="548" t="s">
        <v>19</v>
      </c>
      <c r="T60" s="548" t="s">
        <v>1</v>
      </c>
      <c r="U60" s="548" t="s">
        <v>44</v>
      </c>
      <c r="V60" s="544" t="s">
        <v>45</v>
      </c>
      <c r="W60" s="545"/>
      <c r="X60" s="121" t="s">
        <v>46</v>
      </c>
      <c r="Y60" s="544" t="s">
        <v>49</v>
      </c>
      <c r="Z60" s="545"/>
      <c r="AA60" s="545"/>
      <c r="AB60" s="553"/>
    </row>
    <row r="61" spans="1:32" x14ac:dyDescent="0.15">
      <c r="A61" s="543"/>
      <c r="B61" s="549"/>
      <c r="C61" s="546"/>
      <c r="D61" s="547"/>
      <c r="E61" s="547"/>
      <c r="F61" s="547"/>
      <c r="G61" s="546"/>
      <c r="H61" s="547"/>
      <c r="I61" s="546" t="s">
        <v>39</v>
      </c>
      <c r="J61" s="547"/>
      <c r="K61" s="546"/>
      <c r="L61" s="547"/>
      <c r="M61" s="546"/>
      <c r="N61" s="547"/>
      <c r="O61" s="546"/>
      <c r="P61" s="547"/>
      <c r="Q61" s="546"/>
      <c r="R61" s="547"/>
      <c r="S61" s="549"/>
      <c r="T61" s="549"/>
      <c r="U61" s="549"/>
      <c r="V61" s="546"/>
      <c r="W61" s="547"/>
      <c r="X61" s="122" t="s">
        <v>47</v>
      </c>
      <c r="Y61" s="546" t="s">
        <v>48</v>
      </c>
      <c r="Z61" s="547"/>
      <c r="AA61" s="547"/>
      <c r="AB61" s="554"/>
    </row>
    <row r="62" spans="1:32" x14ac:dyDescent="0.15">
      <c r="A62" s="178" t="s">
        <v>23</v>
      </c>
      <c r="B62" s="227" t="s">
        <v>23</v>
      </c>
      <c r="C62" s="170" t="s">
        <v>230</v>
      </c>
      <c r="D62" s="171"/>
      <c r="E62" s="171"/>
      <c r="F62" s="171"/>
      <c r="G62" s="179" t="s">
        <v>35</v>
      </c>
      <c r="H62" s="180"/>
      <c r="I62" s="539">
        <v>3.77</v>
      </c>
      <c r="J62" s="540"/>
      <c r="K62" s="231">
        <v>50</v>
      </c>
      <c r="L62" s="232"/>
      <c r="M62" s="231">
        <v>140</v>
      </c>
      <c r="N62" s="232"/>
      <c r="O62" s="231">
        <v>120</v>
      </c>
      <c r="P62" s="232"/>
      <c r="Q62" s="231">
        <v>120</v>
      </c>
      <c r="R62" s="232"/>
      <c r="S62" s="230">
        <v>11</v>
      </c>
      <c r="T62" s="187">
        <v>4</v>
      </c>
      <c r="U62" s="427">
        <v>9</v>
      </c>
      <c r="V62" s="231">
        <v>50</v>
      </c>
      <c r="W62" s="232"/>
      <c r="X62" s="116"/>
      <c r="Y62" s="284" t="s">
        <v>588</v>
      </c>
      <c r="Z62" s="285"/>
      <c r="AA62" s="285"/>
      <c r="AB62" s="286"/>
      <c r="AC62" s="1">
        <v>14</v>
      </c>
      <c r="AD62" s="1">
        <v>11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539">
        <v>1.21</v>
      </c>
      <c r="J63" s="540"/>
      <c r="K63" s="231"/>
      <c r="L63" s="232"/>
      <c r="M63" s="231"/>
      <c r="N63" s="232"/>
      <c r="O63" s="231"/>
      <c r="P63" s="232"/>
      <c r="Q63" s="231"/>
      <c r="R63" s="232"/>
      <c r="S63" s="230"/>
      <c r="T63" s="187"/>
      <c r="U63" s="289"/>
      <c r="V63" s="231"/>
      <c r="W63" s="232"/>
      <c r="X63" s="116"/>
      <c r="Y63" s="233" t="s">
        <v>214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99" t="s">
        <v>228</v>
      </c>
      <c r="D64" s="265"/>
      <c r="E64" s="265"/>
      <c r="F64" s="265"/>
      <c r="G64" s="222" t="s">
        <v>35</v>
      </c>
      <c r="H64" s="309"/>
      <c r="I64" s="300">
        <v>3.46</v>
      </c>
      <c r="J64" s="301"/>
      <c r="K64" s="240">
        <v>56</v>
      </c>
      <c r="L64" s="241"/>
      <c r="M64" s="222">
        <v>142</v>
      </c>
      <c r="N64" s="309"/>
      <c r="O64" s="287">
        <v>122</v>
      </c>
      <c r="P64" s="288"/>
      <c r="Q64" s="287">
        <v>122</v>
      </c>
      <c r="R64" s="288"/>
      <c r="S64" s="262">
        <v>10</v>
      </c>
      <c r="T64" s="289">
        <v>8</v>
      </c>
      <c r="U64" s="289">
        <v>8</v>
      </c>
      <c r="V64" s="287">
        <v>66</v>
      </c>
      <c r="W64" s="288"/>
      <c r="X64" s="120"/>
      <c r="Y64" s="284" t="s">
        <v>238</v>
      </c>
      <c r="Z64" s="285"/>
      <c r="AA64" s="285"/>
      <c r="AB64" s="286"/>
      <c r="AC64" s="1">
        <v>12</v>
      </c>
      <c r="AD64" s="1">
        <v>8</v>
      </c>
      <c r="AE64" s="1">
        <v>3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539">
        <v>1.23</v>
      </c>
      <c r="J65" s="540"/>
      <c r="K65" s="240"/>
      <c r="L65" s="241"/>
      <c r="M65" s="179"/>
      <c r="N65" s="180"/>
      <c r="O65" s="231"/>
      <c r="P65" s="232"/>
      <c r="Q65" s="231"/>
      <c r="R65" s="232"/>
      <c r="S65" s="230"/>
      <c r="T65" s="256"/>
      <c r="U65" s="256"/>
      <c r="V65" s="231"/>
      <c r="W65" s="232"/>
      <c r="X65" s="116"/>
      <c r="Y65" s="233" t="s">
        <v>70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227</v>
      </c>
      <c r="D66" s="171"/>
      <c r="E66" s="171"/>
      <c r="F66" s="171"/>
      <c r="G66" s="179" t="s">
        <v>35</v>
      </c>
      <c r="H66" s="180"/>
      <c r="I66" s="539">
        <v>3.83</v>
      </c>
      <c r="J66" s="540"/>
      <c r="K66" s="231">
        <v>51</v>
      </c>
      <c r="L66" s="232"/>
      <c r="M66" s="179">
        <v>138</v>
      </c>
      <c r="N66" s="180"/>
      <c r="O66" s="179">
        <v>123</v>
      </c>
      <c r="P66" s="180"/>
      <c r="Q66" s="179">
        <v>113</v>
      </c>
      <c r="R66" s="180"/>
      <c r="S66" s="230">
        <v>10</v>
      </c>
      <c r="T66" s="230">
        <v>11</v>
      </c>
      <c r="U66" s="187">
        <v>5</v>
      </c>
      <c r="V66" s="179">
        <v>53</v>
      </c>
      <c r="W66" s="180"/>
      <c r="X66" s="116"/>
      <c r="Y66" s="233" t="s">
        <v>52</v>
      </c>
      <c r="Z66" s="234"/>
      <c r="AA66" s="234"/>
      <c r="AB66" s="235"/>
      <c r="AC66" s="1">
        <v>8</v>
      </c>
      <c r="AD66" s="1">
        <v>11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539">
        <v>1.35</v>
      </c>
      <c r="J67" s="540"/>
      <c r="K67" s="231"/>
      <c r="L67" s="232"/>
      <c r="M67" s="179"/>
      <c r="N67" s="180"/>
      <c r="O67" s="179"/>
      <c r="P67" s="180"/>
      <c r="Q67" s="179"/>
      <c r="R67" s="180"/>
      <c r="S67" s="230"/>
      <c r="T67" s="230"/>
      <c r="U67" s="187"/>
      <c r="V67" s="179"/>
      <c r="W67" s="180"/>
      <c r="X67" s="116"/>
      <c r="Y67" s="233" t="s">
        <v>70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70" t="s">
        <v>229</v>
      </c>
      <c r="D68" s="171"/>
      <c r="E68" s="171"/>
      <c r="F68" s="171"/>
      <c r="G68" s="290" t="s">
        <v>37</v>
      </c>
      <c r="H68" s="541"/>
      <c r="I68" s="300">
        <v>3.47</v>
      </c>
      <c r="J68" s="301"/>
      <c r="K68" s="231">
        <v>45</v>
      </c>
      <c r="L68" s="232"/>
      <c r="M68" s="231">
        <v>138</v>
      </c>
      <c r="N68" s="232"/>
      <c r="O68" s="231">
        <v>108</v>
      </c>
      <c r="P68" s="232"/>
      <c r="Q68" s="231">
        <v>118</v>
      </c>
      <c r="R68" s="232"/>
      <c r="S68" s="187">
        <v>6</v>
      </c>
      <c r="T68" s="427">
        <v>8</v>
      </c>
      <c r="U68" s="427">
        <v>8</v>
      </c>
      <c r="V68" s="231">
        <v>75</v>
      </c>
      <c r="W68" s="232"/>
      <c r="X68" s="116"/>
      <c r="Y68" s="233" t="s">
        <v>66</v>
      </c>
      <c r="Z68" s="234"/>
      <c r="AA68" s="234"/>
      <c r="AB68" s="235"/>
      <c r="AC68" s="1">
        <v>7</v>
      </c>
      <c r="AD68" s="1">
        <v>8</v>
      </c>
      <c r="AE68" s="1">
        <v>2</v>
      </c>
    </row>
    <row r="69" spans="1:31" x14ac:dyDescent="0.15">
      <c r="A69" s="178"/>
      <c r="B69" s="155"/>
      <c r="C69" s="170"/>
      <c r="D69" s="171"/>
      <c r="E69" s="171"/>
      <c r="F69" s="171"/>
      <c r="G69" s="290"/>
      <c r="H69" s="541"/>
      <c r="I69" s="539">
        <v>1.35</v>
      </c>
      <c r="J69" s="540"/>
      <c r="K69" s="231"/>
      <c r="L69" s="232"/>
      <c r="M69" s="231"/>
      <c r="N69" s="232"/>
      <c r="O69" s="231"/>
      <c r="P69" s="232"/>
      <c r="Q69" s="231"/>
      <c r="R69" s="232"/>
      <c r="S69" s="187"/>
      <c r="T69" s="289"/>
      <c r="U69" s="289"/>
      <c r="V69" s="231"/>
      <c r="W69" s="232"/>
      <c r="X69" s="116"/>
      <c r="Y69" s="233" t="s">
        <v>70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585</v>
      </c>
      <c r="D70" s="171"/>
      <c r="E70" s="171"/>
      <c r="F70" s="171"/>
      <c r="G70" s="244" t="s">
        <v>62</v>
      </c>
      <c r="H70" s="245"/>
      <c r="I70" s="300">
        <v>3.13</v>
      </c>
      <c r="J70" s="301"/>
      <c r="K70" s="231">
        <v>30</v>
      </c>
      <c r="L70" s="232"/>
      <c r="M70" s="231">
        <v>134</v>
      </c>
      <c r="N70" s="232"/>
      <c r="O70" s="231">
        <v>119</v>
      </c>
      <c r="P70" s="232"/>
      <c r="Q70" s="231">
        <v>114</v>
      </c>
      <c r="R70" s="232"/>
      <c r="S70" s="187">
        <v>6</v>
      </c>
      <c r="T70" s="230">
        <v>10</v>
      </c>
      <c r="U70" s="427">
        <v>8</v>
      </c>
      <c r="V70" s="231">
        <v>38</v>
      </c>
      <c r="W70" s="232"/>
      <c r="X70" s="116"/>
      <c r="Y70" s="233" t="s">
        <v>52</v>
      </c>
      <c r="Z70" s="234"/>
      <c r="AA70" s="234"/>
      <c r="AB70" s="235"/>
      <c r="AC70" s="1">
        <v>6</v>
      </c>
      <c r="AD70" s="1">
        <v>3</v>
      </c>
      <c r="AE70" s="1">
        <v>4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46"/>
      <c r="H71" s="247"/>
      <c r="I71" s="324">
        <v>1.0900000000000001</v>
      </c>
      <c r="J71" s="325"/>
      <c r="K71" s="248"/>
      <c r="L71" s="249"/>
      <c r="M71" s="248"/>
      <c r="N71" s="249"/>
      <c r="O71" s="248"/>
      <c r="P71" s="249"/>
      <c r="Q71" s="248"/>
      <c r="R71" s="249"/>
      <c r="S71" s="255"/>
      <c r="T71" s="326"/>
      <c r="U71" s="428"/>
      <c r="V71" s="248"/>
      <c r="W71" s="249"/>
      <c r="X71" s="117"/>
      <c r="Y71" s="252" t="s">
        <v>54</v>
      </c>
      <c r="Z71" s="253"/>
      <c r="AA71" s="253"/>
      <c r="AB71" s="254"/>
    </row>
  </sheetData>
  <mergeCells count="457">
    <mergeCell ref="AD55:AD56"/>
    <mergeCell ref="AE55:AE56"/>
    <mergeCell ref="AF55:AF56"/>
    <mergeCell ref="L56:M56"/>
    <mergeCell ref="N56:O56"/>
    <mergeCell ref="U70:U71"/>
    <mergeCell ref="V70:W71"/>
    <mergeCell ref="Y70:AB70"/>
    <mergeCell ref="I71:J71"/>
    <mergeCell ref="Y71:AB71"/>
    <mergeCell ref="T60:T61"/>
    <mergeCell ref="U60:U61"/>
    <mergeCell ref="V60:W61"/>
    <mergeCell ref="Y60:AB60"/>
    <mergeCell ref="Q64:R65"/>
    <mergeCell ref="Q60:R61"/>
    <mergeCell ref="V62:W63"/>
    <mergeCell ref="Y62:AB62"/>
    <mergeCell ref="Y63:AB63"/>
    <mergeCell ref="Y69:AB69"/>
    <mergeCell ref="S68:S69"/>
    <mergeCell ref="T68:T69"/>
    <mergeCell ref="U68:U69"/>
    <mergeCell ref="V68:W69"/>
    <mergeCell ref="E55:H56"/>
    <mergeCell ref="I55:J56"/>
    <mergeCell ref="K55:K56"/>
    <mergeCell ref="L55:M55"/>
    <mergeCell ref="N55:O55"/>
    <mergeCell ref="P55:Q56"/>
    <mergeCell ref="R55:S56"/>
    <mergeCell ref="X55:Y56"/>
    <mergeCell ref="C70:F71"/>
    <mergeCell ref="G70:H71"/>
    <mergeCell ref="I70:J70"/>
    <mergeCell ref="K70:L71"/>
    <mergeCell ref="M70:N71"/>
    <mergeCell ref="O70:P71"/>
    <mergeCell ref="Q70:R71"/>
    <mergeCell ref="S70:S71"/>
    <mergeCell ref="T70:T71"/>
    <mergeCell ref="V64:W65"/>
    <mergeCell ref="Y64:AB64"/>
    <mergeCell ref="I65:J65"/>
    <mergeCell ref="Y65:AB65"/>
    <mergeCell ref="I61:J61"/>
    <mergeCell ref="Y61:AB61"/>
    <mergeCell ref="S60:S61"/>
    <mergeCell ref="P38:Q39"/>
    <mergeCell ref="R38:S39"/>
    <mergeCell ref="X38:Y39"/>
    <mergeCell ref="AD38:AD39"/>
    <mergeCell ref="AE38:AE39"/>
    <mergeCell ref="AF38:AF39"/>
    <mergeCell ref="L39:M39"/>
    <mergeCell ref="N39:O39"/>
    <mergeCell ref="AE34:AE35"/>
    <mergeCell ref="AF34:AF35"/>
    <mergeCell ref="P53:Q54"/>
    <mergeCell ref="R53:S54"/>
    <mergeCell ref="AE9:AE10"/>
    <mergeCell ref="AF9:AF10"/>
    <mergeCell ref="L10:M10"/>
    <mergeCell ref="N10:O10"/>
    <mergeCell ref="E9:H10"/>
    <mergeCell ref="I9:J10"/>
    <mergeCell ref="K9:K10"/>
    <mergeCell ref="L9:M9"/>
    <mergeCell ref="N9:O9"/>
    <mergeCell ref="P9:Q10"/>
    <mergeCell ref="R9:S10"/>
    <mergeCell ref="X9:Y10"/>
    <mergeCell ref="AD9:AD10"/>
    <mergeCell ref="AF32:AF33"/>
    <mergeCell ref="R32:S33"/>
    <mergeCell ref="X32:Y33"/>
    <mergeCell ref="AD32:AD33"/>
    <mergeCell ref="AE32:AE33"/>
    <mergeCell ref="L33:M33"/>
    <mergeCell ref="N33:O33"/>
    <mergeCell ref="P32:Q33"/>
    <mergeCell ref="N38:O38"/>
    <mergeCell ref="A45:A46"/>
    <mergeCell ref="C45:D46"/>
    <mergeCell ref="E45:H46"/>
    <mergeCell ref="I45:J46"/>
    <mergeCell ref="L45:M45"/>
    <mergeCell ref="N45:O45"/>
    <mergeCell ref="P45:Q46"/>
    <mergeCell ref="L50:M50"/>
    <mergeCell ref="N50:O50"/>
    <mergeCell ref="K49:K50"/>
    <mergeCell ref="B49:B50"/>
    <mergeCell ref="A49:A50"/>
    <mergeCell ref="C49:D50"/>
    <mergeCell ref="E49:H50"/>
    <mergeCell ref="I49:J50"/>
    <mergeCell ref="L49:M49"/>
    <mergeCell ref="N49:O49"/>
    <mergeCell ref="R40:S41"/>
    <mergeCell ref="X40:Y41"/>
    <mergeCell ref="A40:A41"/>
    <mergeCell ref="C40:D41"/>
    <mergeCell ref="E40:H41"/>
    <mergeCell ref="I40:J41"/>
    <mergeCell ref="L40:M40"/>
    <mergeCell ref="N40:O40"/>
    <mergeCell ref="A43:AF44"/>
    <mergeCell ref="R23:S24"/>
    <mergeCell ref="P23:Q24"/>
    <mergeCell ref="C23:D24"/>
    <mergeCell ref="E23:H24"/>
    <mergeCell ref="I23:J24"/>
    <mergeCell ref="L23:M23"/>
    <mergeCell ref="E47:H48"/>
    <mergeCell ref="R34:S35"/>
    <mergeCell ref="P36:Q37"/>
    <mergeCell ref="R36:S37"/>
    <mergeCell ref="L47:M47"/>
    <mergeCell ref="N47:O47"/>
    <mergeCell ref="I30:J31"/>
    <mergeCell ref="P30:Q31"/>
    <mergeCell ref="P40:Q41"/>
    <mergeCell ref="N23:O23"/>
    <mergeCell ref="L24:M24"/>
    <mergeCell ref="N24:O24"/>
    <mergeCell ref="R30:S31"/>
    <mergeCell ref="C32:D33"/>
    <mergeCell ref="E32:H33"/>
    <mergeCell ref="I32:J33"/>
    <mergeCell ref="L32:M32"/>
    <mergeCell ref="N32:O32"/>
    <mergeCell ref="AE25:AE26"/>
    <mergeCell ref="B15:B16"/>
    <mergeCell ref="K51:K52"/>
    <mergeCell ref="K47:K48"/>
    <mergeCell ref="C38:D39"/>
    <mergeCell ref="E38:H39"/>
    <mergeCell ref="I38:J39"/>
    <mergeCell ref="N21:O21"/>
    <mergeCell ref="L22:M22"/>
    <mergeCell ref="N22:O22"/>
    <mergeCell ref="K21:K22"/>
    <mergeCell ref="L38:M38"/>
    <mergeCell ref="L21:M21"/>
    <mergeCell ref="N30:O30"/>
    <mergeCell ref="L31:M31"/>
    <mergeCell ref="N31:O31"/>
    <mergeCell ref="L35:M35"/>
    <mergeCell ref="N35:O35"/>
    <mergeCell ref="L46:M46"/>
    <mergeCell ref="N46:O46"/>
    <mergeCell ref="L41:M41"/>
    <mergeCell ref="N41:O41"/>
    <mergeCell ref="L52:M52"/>
    <mergeCell ref="N52:O52"/>
    <mergeCell ref="C9:D10"/>
    <mergeCell ref="A9:A10"/>
    <mergeCell ref="K13:K14"/>
    <mergeCell ref="I47:J48"/>
    <mergeCell ref="B23:B24"/>
    <mergeCell ref="B25:B26"/>
    <mergeCell ref="B30:B31"/>
    <mergeCell ref="B32:B33"/>
    <mergeCell ref="B53:B54"/>
    <mergeCell ref="B40:B41"/>
    <mergeCell ref="B45:B46"/>
    <mergeCell ref="K34:K35"/>
    <mergeCell ref="K23:K24"/>
    <mergeCell ref="K36:K37"/>
    <mergeCell ref="K40:K41"/>
    <mergeCell ref="K45:K46"/>
    <mergeCell ref="C51:D52"/>
    <mergeCell ref="K38:K39"/>
    <mergeCell ref="I21:J22"/>
    <mergeCell ref="K17:K18"/>
    <mergeCell ref="A28:AF29"/>
    <mergeCell ref="L30:M30"/>
    <mergeCell ref="X25:Y26"/>
    <mergeCell ref="AD25:AD26"/>
    <mergeCell ref="AF13:AF14"/>
    <mergeCell ref="K15:K16"/>
    <mergeCell ref="X13:Y14"/>
    <mergeCell ref="AD13:AD14"/>
    <mergeCell ref="A1:AD1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L8:M8"/>
    <mergeCell ref="N8:O8"/>
    <mergeCell ref="K7:K8"/>
    <mergeCell ref="B7:B8"/>
    <mergeCell ref="AF7:AF8"/>
    <mergeCell ref="R7:S8"/>
    <mergeCell ref="X7:Y8"/>
    <mergeCell ref="AC7:AC8"/>
    <mergeCell ref="AD7:AD8"/>
    <mergeCell ref="AE7:AE8"/>
    <mergeCell ref="AF21:AF22"/>
    <mergeCell ref="X21:Y22"/>
    <mergeCell ref="AD21:AD22"/>
    <mergeCell ref="AE21:AE22"/>
    <mergeCell ref="R21:S22"/>
    <mergeCell ref="R13:S14"/>
    <mergeCell ref="AF11:AF12"/>
    <mergeCell ref="L12:M12"/>
    <mergeCell ref="N12:O12"/>
    <mergeCell ref="L13:M13"/>
    <mergeCell ref="N13:O13"/>
    <mergeCell ref="P13:Q14"/>
    <mergeCell ref="P21:Q22"/>
    <mergeCell ref="L14:M14"/>
    <mergeCell ref="N14:O14"/>
    <mergeCell ref="N18:O18"/>
    <mergeCell ref="R17:S18"/>
    <mergeCell ref="AD19:AD20"/>
    <mergeCell ref="P17:Q18"/>
    <mergeCell ref="X15:Y16"/>
    <mergeCell ref="AD15:AD16"/>
    <mergeCell ref="L11:M11"/>
    <mergeCell ref="N11:O11"/>
    <mergeCell ref="AE13:AE14"/>
    <mergeCell ref="AF17:AF18"/>
    <mergeCell ref="AF15:AF16"/>
    <mergeCell ref="X11:Y12"/>
    <mergeCell ref="AD11:AD12"/>
    <mergeCell ref="AE11:AE12"/>
    <mergeCell ref="A15:A16"/>
    <mergeCell ref="C15:D16"/>
    <mergeCell ref="AE15:AE16"/>
    <mergeCell ref="P15:Q16"/>
    <mergeCell ref="R15:S16"/>
    <mergeCell ref="E15:H16"/>
    <mergeCell ref="I15:J16"/>
    <mergeCell ref="L15:M15"/>
    <mergeCell ref="N15:O15"/>
    <mergeCell ref="AD17:AD18"/>
    <mergeCell ref="AE17:AE18"/>
    <mergeCell ref="P11:Q12"/>
    <mergeCell ref="R11:S12"/>
    <mergeCell ref="L16:M16"/>
    <mergeCell ref="N16:O16"/>
    <mergeCell ref="X17:Y18"/>
    <mergeCell ref="E11:H12"/>
    <mergeCell ref="I11:J12"/>
    <mergeCell ref="K11:K12"/>
    <mergeCell ref="L17:M17"/>
    <mergeCell ref="N17:O17"/>
    <mergeCell ref="A23:A24"/>
    <mergeCell ref="C25:D26"/>
    <mergeCell ref="E25:H26"/>
    <mergeCell ref="I25:J26"/>
    <mergeCell ref="L25:M25"/>
    <mergeCell ref="N25:O25"/>
    <mergeCell ref="L18:M18"/>
    <mergeCell ref="A25:A26"/>
    <mergeCell ref="C19:D20"/>
    <mergeCell ref="E19:H20"/>
    <mergeCell ref="I19:J20"/>
    <mergeCell ref="L20:M20"/>
    <mergeCell ref="N20:O20"/>
    <mergeCell ref="N26:O26"/>
    <mergeCell ref="B17:B18"/>
    <mergeCell ref="A19:A20"/>
    <mergeCell ref="K25:K26"/>
    <mergeCell ref="B19:B20"/>
    <mergeCell ref="R19:S20"/>
    <mergeCell ref="X19:Y20"/>
    <mergeCell ref="L19:M19"/>
    <mergeCell ref="N19:O19"/>
    <mergeCell ref="P19:Q20"/>
    <mergeCell ref="AF25:AF26"/>
    <mergeCell ref="L26:M26"/>
    <mergeCell ref="B9:B10"/>
    <mergeCell ref="A13:A14"/>
    <mergeCell ref="C13:D14"/>
    <mergeCell ref="A17:A18"/>
    <mergeCell ref="C17:D18"/>
    <mergeCell ref="E17:H18"/>
    <mergeCell ref="I17:J18"/>
    <mergeCell ref="A11:A12"/>
    <mergeCell ref="E21:H22"/>
    <mergeCell ref="C11:D12"/>
    <mergeCell ref="B11:B12"/>
    <mergeCell ref="B13:B14"/>
    <mergeCell ref="E13:H14"/>
    <mergeCell ref="I13:J14"/>
    <mergeCell ref="A21:A22"/>
    <mergeCell ref="C21:D22"/>
    <mergeCell ref="B21:B22"/>
    <mergeCell ref="K30:K31"/>
    <mergeCell ref="AF19:AF20"/>
    <mergeCell ref="K19:K20"/>
    <mergeCell ref="A30:A31"/>
    <mergeCell ref="C30:D31"/>
    <mergeCell ref="E30:H31"/>
    <mergeCell ref="P34:Q35"/>
    <mergeCell ref="X34:Y35"/>
    <mergeCell ref="AD34:AD35"/>
    <mergeCell ref="AF23:AF24"/>
    <mergeCell ref="X23:Y24"/>
    <mergeCell ref="AD23:AD24"/>
    <mergeCell ref="AE23:AE24"/>
    <mergeCell ref="A34:A35"/>
    <mergeCell ref="B34:B35"/>
    <mergeCell ref="P25:Q26"/>
    <mergeCell ref="R25:S26"/>
    <mergeCell ref="AE19:AE20"/>
    <mergeCell ref="AF30:AF31"/>
    <mergeCell ref="X30:Y31"/>
    <mergeCell ref="AC30:AC31"/>
    <mergeCell ref="AD30:AD31"/>
    <mergeCell ref="AE30:AE31"/>
    <mergeCell ref="A32:A33"/>
    <mergeCell ref="A36:A37"/>
    <mergeCell ref="K32:K33"/>
    <mergeCell ref="AD40:AD41"/>
    <mergeCell ref="AE40:AE41"/>
    <mergeCell ref="AF40:AF41"/>
    <mergeCell ref="A38:A39"/>
    <mergeCell ref="C36:D37"/>
    <mergeCell ref="E36:H37"/>
    <mergeCell ref="I36:J37"/>
    <mergeCell ref="L36:M36"/>
    <mergeCell ref="N36:O36"/>
    <mergeCell ref="B36:B37"/>
    <mergeCell ref="B38:B39"/>
    <mergeCell ref="AE36:AE37"/>
    <mergeCell ref="AF36:AF37"/>
    <mergeCell ref="C34:D35"/>
    <mergeCell ref="E34:H35"/>
    <mergeCell ref="I34:J35"/>
    <mergeCell ref="L34:M34"/>
    <mergeCell ref="N34:O34"/>
    <mergeCell ref="L37:M37"/>
    <mergeCell ref="N37:O37"/>
    <mergeCell ref="AD36:AD37"/>
    <mergeCell ref="X36:Y37"/>
    <mergeCell ref="AF45:AF46"/>
    <mergeCell ref="R45:S46"/>
    <mergeCell ref="X45:Y46"/>
    <mergeCell ref="AC45:AC46"/>
    <mergeCell ref="AD45:AD46"/>
    <mergeCell ref="AE45:AE46"/>
    <mergeCell ref="A51:A52"/>
    <mergeCell ref="AF49:AF50"/>
    <mergeCell ref="X49:Y50"/>
    <mergeCell ref="AD49:AD50"/>
    <mergeCell ref="AE49:AE50"/>
    <mergeCell ref="R49:S50"/>
    <mergeCell ref="A47:A48"/>
    <mergeCell ref="C47:D48"/>
    <mergeCell ref="AF47:AF48"/>
    <mergeCell ref="L48:M48"/>
    <mergeCell ref="N48:O48"/>
    <mergeCell ref="X47:Y48"/>
    <mergeCell ref="AD47:AD48"/>
    <mergeCell ref="AE47:AE48"/>
    <mergeCell ref="P47:Q48"/>
    <mergeCell ref="R47:S48"/>
    <mergeCell ref="B47:B48"/>
    <mergeCell ref="P49:Q50"/>
    <mergeCell ref="AE51:AE52"/>
    <mergeCell ref="AF51:AF52"/>
    <mergeCell ref="X51:Y52"/>
    <mergeCell ref="AD51:AD52"/>
    <mergeCell ref="R51:S52"/>
    <mergeCell ref="A53:A54"/>
    <mergeCell ref="C53:D54"/>
    <mergeCell ref="E53:H54"/>
    <mergeCell ref="I53:J54"/>
    <mergeCell ref="L53:M53"/>
    <mergeCell ref="N53:O53"/>
    <mergeCell ref="AF53:AF54"/>
    <mergeCell ref="L54:M54"/>
    <mergeCell ref="N54:O54"/>
    <mergeCell ref="AE53:AE54"/>
    <mergeCell ref="K53:K54"/>
    <mergeCell ref="E51:H52"/>
    <mergeCell ref="I51:J52"/>
    <mergeCell ref="L51:M51"/>
    <mergeCell ref="N51:O51"/>
    <mergeCell ref="P51:Q52"/>
    <mergeCell ref="B51:B52"/>
    <mergeCell ref="X53:Y54"/>
    <mergeCell ref="AD53:AD54"/>
    <mergeCell ref="A55:A56"/>
    <mergeCell ref="C55:D56"/>
    <mergeCell ref="A64:A65"/>
    <mergeCell ref="C64:F65"/>
    <mergeCell ref="G64:H65"/>
    <mergeCell ref="I64:J64"/>
    <mergeCell ref="K64:L65"/>
    <mergeCell ref="M64:N65"/>
    <mergeCell ref="O64:P65"/>
    <mergeCell ref="A60:A61"/>
    <mergeCell ref="C60:F61"/>
    <mergeCell ref="G60:H61"/>
    <mergeCell ref="I60:J60"/>
    <mergeCell ref="K60:L61"/>
    <mergeCell ref="M60:N61"/>
    <mergeCell ref="O60:P61"/>
    <mergeCell ref="B64:B65"/>
    <mergeCell ref="B60:B61"/>
    <mergeCell ref="B62:B63"/>
    <mergeCell ref="A58:AF59"/>
    <mergeCell ref="B55:B56"/>
    <mergeCell ref="S64:S65"/>
    <mergeCell ref="T64:T65"/>
    <mergeCell ref="U64:U65"/>
    <mergeCell ref="K62:L63"/>
    <mergeCell ref="M62:N63"/>
    <mergeCell ref="O62:P63"/>
    <mergeCell ref="Q62:R63"/>
    <mergeCell ref="Q68:R69"/>
    <mergeCell ref="B68:B69"/>
    <mergeCell ref="I63:J63"/>
    <mergeCell ref="I69:J69"/>
    <mergeCell ref="A66:A67"/>
    <mergeCell ref="B66:B67"/>
    <mergeCell ref="A68:A69"/>
    <mergeCell ref="C68:F69"/>
    <mergeCell ref="G68:H69"/>
    <mergeCell ref="I68:J68"/>
    <mergeCell ref="K68:L69"/>
    <mergeCell ref="M68:N69"/>
    <mergeCell ref="O68:P69"/>
    <mergeCell ref="Y68:AB68"/>
    <mergeCell ref="S62:S63"/>
    <mergeCell ref="A70:A71"/>
    <mergeCell ref="B70:B71"/>
    <mergeCell ref="A62:A63"/>
    <mergeCell ref="C66:F67"/>
    <mergeCell ref="G66:H67"/>
    <mergeCell ref="I66:J66"/>
    <mergeCell ref="K66:L67"/>
    <mergeCell ref="M66:N67"/>
    <mergeCell ref="O66:P67"/>
    <mergeCell ref="Q66:R67"/>
    <mergeCell ref="S66:S67"/>
    <mergeCell ref="T66:T67"/>
    <mergeCell ref="U66:U67"/>
    <mergeCell ref="V66:W67"/>
    <mergeCell ref="Y66:AB66"/>
    <mergeCell ref="I67:J67"/>
    <mergeCell ref="Y67:AB67"/>
    <mergeCell ref="T62:T63"/>
    <mergeCell ref="U62:U63"/>
    <mergeCell ref="C62:F63"/>
    <mergeCell ref="G62:H63"/>
    <mergeCell ref="I62:J62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1" width="3" style="1" customWidth="1"/>
    <col min="22" max="23" width="3" style="1" bestFit="1" customWidth="1"/>
    <col min="24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4" x14ac:dyDescent="0.15">
      <c r="A1" s="586" t="s">
        <v>79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  <c r="T1" s="586"/>
      <c r="U1" s="586"/>
      <c r="V1" s="586"/>
      <c r="W1" s="586"/>
      <c r="X1" s="586"/>
      <c r="Y1" s="586"/>
      <c r="Z1" s="586"/>
      <c r="AA1" s="586"/>
      <c r="AB1" s="586"/>
      <c r="AC1" s="586"/>
      <c r="AD1" s="586"/>
      <c r="AH1" s="8" t="s">
        <v>555</v>
      </c>
    </row>
    <row r="2" spans="1:34" x14ac:dyDescent="0.15">
      <c r="A2" s="322" t="s">
        <v>597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</row>
    <row r="5" spans="1:34" x14ac:dyDescent="0.15">
      <c r="A5" s="578" t="s">
        <v>55</v>
      </c>
      <c r="B5" s="578"/>
      <c r="C5" s="578"/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</row>
    <row r="6" spans="1:34" ht="12" thickBot="1" x14ac:dyDescent="0.2">
      <c r="A6" s="579"/>
      <c r="B6" s="579"/>
      <c r="C6" s="579"/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79"/>
      <c r="R6" s="579"/>
      <c r="S6" s="579"/>
      <c r="T6" s="579"/>
      <c r="U6" s="579"/>
      <c r="V6" s="579"/>
      <c r="W6" s="579"/>
      <c r="X6" s="579"/>
      <c r="Y6" s="579"/>
      <c r="Z6" s="579"/>
      <c r="AA6" s="579"/>
      <c r="AB6" s="579"/>
      <c r="AC6" s="579"/>
      <c r="AD6" s="579"/>
      <c r="AE6" s="579"/>
      <c r="AF6" s="579"/>
    </row>
    <row r="7" spans="1:34" ht="11.25" customHeight="1" x14ac:dyDescent="0.15">
      <c r="A7" s="580" t="s">
        <v>2</v>
      </c>
      <c r="B7" s="574" t="s">
        <v>176</v>
      </c>
      <c r="C7" s="582" t="s">
        <v>3</v>
      </c>
      <c r="D7" s="583"/>
      <c r="E7" s="582" t="s">
        <v>4</v>
      </c>
      <c r="F7" s="583"/>
      <c r="G7" s="583"/>
      <c r="H7" s="583"/>
      <c r="I7" s="582" t="s">
        <v>5</v>
      </c>
      <c r="J7" s="583"/>
      <c r="K7" s="574" t="s">
        <v>151</v>
      </c>
      <c r="L7" s="582" t="s">
        <v>168</v>
      </c>
      <c r="M7" s="583"/>
      <c r="N7" s="582" t="s">
        <v>169</v>
      </c>
      <c r="O7" s="583"/>
      <c r="P7" s="582" t="s">
        <v>31</v>
      </c>
      <c r="Q7" s="584"/>
      <c r="R7" s="582" t="s">
        <v>32</v>
      </c>
      <c r="S7" s="583"/>
      <c r="T7" s="66" t="s">
        <v>159</v>
      </c>
      <c r="U7" s="66" t="s">
        <v>381</v>
      </c>
      <c r="V7" s="66" t="s">
        <v>145</v>
      </c>
      <c r="W7" s="66" t="s">
        <v>377</v>
      </c>
      <c r="X7" s="582" t="s">
        <v>33</v>
      </c>
      <c r="Y7" s="584"/>
      <c r="Z7" s="66" t="s">
        <v>10</v>
      </c>
      <c r="AA7" s="66" t="s">
        <v>12</v>
      </c>
      <c r="AB7" s="66" t="s">
        <v>14</v>
      </c>
      <c r="AC7" s="574" t="s">
        <v>16</v>
      </c>
      <c r="AD7" s="574" t="s">
        <v>17</v>
      </c>
      <c r="AE7" s="574" t="s">
        <v>25</v>
      </c>
      <c r="AF7" s="576" t="s">
        <v>21</v>
      </c>
    </row>
    <row r="8" spans="1:34" x14ac:dyDescent="0.15">
      <c r="A8" s="581"/>
      <c r="B8" s="575"/>
      <c r="C8" s="244"/>
      <c r="D8" s="245"/>
      <c r="E8" s="244"/>
      <c r="F8" s="245"/>
      <c r="G8" s="245"/>
      <c r="H8" s="245"/>
      <c r="I8" s="244"/>
      <c r="J8" s="245"/>
      <c r="K8" s="575"/>
      <c r="L8" s="244" t="s">
        <v>170</v>
      </c>
      <c r="M8" s="245"/>
      <c r="N8" s="244" t="s">
        <v>171</v>
      </c>
      <c r="O8" s="245"/>
      <c r="P8" s="244"/>
      <c r="Q8" s="585"/>
      <c r="R8" s="244"/>
      <c r="S8" s="245"/>
      <c r="T8" s="67" t="s">
        <v>160</v>
      </c>
      <c r="U8" s="67" t="s">
        <v>382</v>
      </c>
      <c r="V8" s="67" t="s">
        <v>379</v>
      </c>
      <c r="W8" s="67"/>
      <c r="X8" s="244"/>
      <c r="Y8" s="585"/>
      <c r="Z8" s="67" t="s">
        <v>11</v>
      </c>
      <c r="AA8" s="67" t="s">
        <v>13</v>
      </c>
      <c r="AB8" s="67" t="s">
        <v>15</v>
      </c>
      <c r="AC8" s="575"/>
      <c r="AD8" s="575"/>
      <c r="AE8" s="575"/>
      <c r="AF8" s="577"/>
    </row>
    <row r="9" spans="1:34" x14ac:dyDescent="0.15">
      <c r="A9" s="178">
        <v>1</v>
      </c>
      <c r="B9" s="219">
        <v>1</v>
      </c>
      <c r="C9" s="179" t="s">
        <v>13</v>
      </c>
      <c r="D9" s="180"/>
      <c r="E9" s="197" t="s">
        <v>420</v>
      </c>
      <c r="F9" s="394"/>
      <c r="G9" s="394"/>
      <c r="H9" s="198"/>
      <c r="I9" s="220" t="s">
        <v>18</v>
      </c>
      <c r="J9" s="221"/>
      <c r="K9" s="419" t="s">
        <v>146</v>
      </c>
      <c r="L9" s="181">
        <v>0.3</v>
      </c>
      <c r="M9" s="182"/>
      <c r="N9" s="170">
        <v>3</v>
      </c>
      <c r="O9" s="185"/>
      <c r="P9" s="197">
        <v>22</v>
      </c>
      <c r="Q9" s="198"/>
      <c r="R9" s="587">
        <v>16</v>
      </c>
      <c r="S9" s="588"/>
      <c r="T9" s="55"/>
      <c r="U9" s="122" t="s">
        <v>9</v>
      </c>
      <c r="V9" s="116"/>
      <c r="W9" s="55"/>
      <c r="X9" s="197">
        <v>255</v>
      </c>
      <c r="Y9" s="198"/>
      <c r="Z9" s="2">
        <v>1</v>
      </c>
      <c r="AA9" s="2">
        <v>1</v>
      </c>
      <c r="AB9" s="2">
        <v>3</v>
      </c>
      <c r="AC9" s="2">
        <v>1</v>
      </c>
      <c r="AD9" s="268">
        <v>7</v>
      </c>
      <c r="AE9" s="227" t="s">
        <v>26</v>
      </c>
      <c r="AF9" s="327">
        <v>7</v>
      </c>
    </row>
    <row r="10" spans="1:34" x14ac:dyDescent="0.15">
      <c r="A10" s="178"/>
      <c r="B10" s="219"/>
      <c r="C10" s="179"/>
      <c r="D10" s="180"/>
      <c r="E10" s="199"/>
      <c r="F10" s="265"/>
      <c r="G10" s="265"/>
      <c r="H10" s="200"/>
      <c r="I10" s="222"/>
      <c r="J10" s="223"/>
      <c r="K10" s="321"/>
      <c r="L10" s="181">
        <v>0.30099999999999999</v>
      </c>
      <c r="M10" s="182"/>
      <c r="N10" s="163">
        <v>4</v>
      </c>
      <c r="O10" s="194"/>
      <c r="P10" s="199"/>
      <c r="Q10" s="200"/>
      <c r="R10" s="498"/>
      <c r="S10" s="589"/>
      <c r="T10" s="55"/>
      <c r="U10" s="55"/>
      <c r="V10" s="55"/>
      <c r="W10" s="55"/>
      <c r="X10" s="199"/>
      <c r="Y10" s="200"/>
      <c r="Z10" s="2">
        <v>3</v>
      </c>
      <c r="AA10" s="14">
        <v>7</v>
      </c>
      <c r="AB10" s="2">
        <v>1</v>
      </c>
      <c r="AC10" s="27" t="s">
        <v>22</v>
      </c>
      <c r="AD10" s="154"/>
      <c r="AE10" s="228"/>
      <c r="AF10" s="229"/>
    </row>
    <row r="11" spans="1:34" x14ac:dyDescent="0.15">
      <c r="A11" s="178">
        <v>2</v>
      </c>
      <c r="B11" s="219">
        <v>2</v>
      </c>
      <c r="C11" s="319" t="s">
        <v>0</v>
      </c>
      <c r="D11" s="320"/>
      <c r="E11" s="170" t="s">
        <v>285</v>
      </c>
      <c r="F11" s="171"/>
      <c r="G11" s="171"/>
      <c r="H11" s="171"/>
      <c r="I11" s="319" t="s">
        <v>20</v>
      </c>
      <c r="J11" s="320"/>
      <c r="K11" s="169" t="s">
        <v>146</v>
      </c>
      <c r="L11" s="181">
        <v>0.3</v>
      </c>
      <c r="M11" s="182"/>
      <c r="N11" s="170">
        <v>4</v>
      </c>
      <c r="O11" s="171"/>
      <c r="P11" s="170">
        <v>41</v>
      </c>
      <c r="Q11" s="185"/>
      <c r="R11" s="587">
        <v>15</v>
      </c>
      <c r="S11" s="588"/>
      <c r="T11" s="56" t="s">
        <v>254</v>
      </c>
      <c r="U11" s="55"/>
      <c r="V11" s="116"/>
      <c r="W11" s="57"/>
      <c r="X11" s="170">
        <v>255</v>
      </c>
      <c r="Y11" s="185"/>
      <c r="Z11" s="2">
        <v>1</v>
      </c>
      <c r="AA11" s="2">
        <v>1</v>
      </c>
      <c r="AB11" s="2">
        <v>1</v>
      </c>
      <c r="AC11" s="2">
        <v>1</v>
      </c>
      <c r="AD11" s="268">
        <v>7</v>
      </c>
      <c r="AE11" s="155" t="s">
        <v>26</v>
      </c>
      <c r="AF11" s="186">
        <v>6</v>
      </c>
    </row>
    <row r="12" spans="1:34" x14ac:dyDescent="0.15">
      <c r="A12" s="178"/>
      <c r="B12" s="219"/>
      <c r="C12" s="319"/>
      <c r="D12" s="320"/>
      <c r="E12" s="170"/>
      <c r="F12" s="171"/>
      <c r="G12" s="171"/>
      <c r="H12" s="171"/>
      <c r="I12" s="319"/>
      <c r="J12" s="320"/>
      <c r="K12" s="169"/>
      <c r="L12" s="181">
        <v>0.3</v>
      </c>
      <c r="M12" s="182"/>
      <c r="N12" s="163">
        <v>5</v>
      </c>
      <c r="O12" s="164"/>
      <c r="P12" s="170"/>
      <c r="Q12" s="185"/>
      <c r="R12" s="498"/>
      <c r="S12" s="589"/>
      <c r="T12" s="55"/>
      <c r="U12" s="55"/>
      <c r="V12" s="116"/>
      <c r="W12" s="57"/>
      <c r="X12" s="170"/>
      <c r="Y12" s="185"/>
      <c r="Z12" s="2">
        <v>1</v>
      </c>
      <c r="AA12" s="2">
        <v>1</v>
      </c>
      <c r="AB12" s="14">
        <v>7</v>
      </c>
      <c r="AC12" s="27" t="s">
        <v>286</v>
      </c>
      <c r="AD12" s="154"/>
      <c r="AE12" s="155"/>
      <c r="AF12" s="186"/>
    </row>
    <row r="13" spans="1:34" x14ac:dyDescent="0.15">
      <c r="A13" s="178">
        <v>3</v>
      </c>
      <c r="B13" s="219">
        <v>3</v>
      </c>
      <c r="C13" s="179" t="s">
        <v>19</v>
      </c>
      <c r="D13" s="180"/>
      <c r="E13" s="187" t="s">
        <v>419</v>
      </c>
      <c r="F13" s="187"/>
      <c r="G13" s="187"/>
      <c r="H13" s="187"/>
      <c r="I13" s="179" t="s">
        <v>18</v>
      </c>
      <c r="J13" s="180"/>
      <c r="K13" s="169" t="s">
        <v>593</v>
      </c>
      <c r="L13" s="181">
        <v>0.311</v>
      </c>
      <c r="M13" s="182"/>
      <c r="N13" s="195">
        <v>18</v>
      </c>
      <c r="O13" s="196"/>
      <c r="P13" s="197">
        <v>60</v>
      </c>
      <c r="Q13" s="198"/>
      <c r="R13" s="587">
        <v>14</v>
      </c>
      <c r="S13" s="588"/>
      <c r="T13" s="122" t="s">
        <v>9</v>
      </c>
      <c r="U13" s="122" t="s">
        <v>9</v>
      </c>
      <c r="V13" s="116"/>
      <c r="W13" s="55"/>
      <c r="X13" s="187">
        <v>255</v>
      </c>
      <c r="Y13" s="187"/>
      <c r="Z13" s="2">
        <v>1</v>
      </c>
      <c r="AA13" s="2">
        <v>1</v>
      </c>
      <c r="AB13" s="2">
        <v>1</v>
      </c>
      <c r="AC13" s="2">
        <v>1</v>
      </c>
      <c r="AD13" s="216">
        <v>11</v>
      </c>
      <c r="AE13" s="155" t="s">
        <v>27</v>
      </c>
      <c r="AF13" s="156">
        <v>42</v>
      </c>
    </row>
    <row r="14" spans="1:34" x14ac:dyDescent="0.15">
      <c r="A14" s="178"/>
      <c r="B14" s="219"/>
      <c r="C14" s="179"/>
      <c r="D14" s="180"/>
      <c r="E14" s="187"/>
      <c r="F14" s="187"/>
      <c r="G14" s="187"/>
      <c r="H14" s="187"/>
      <c r="I14" s="179"/>
      <c r="J14" s="180"/>
      <c r="K14" s="169"/>
      <c r="L14" s="181">
        <v>0.311</v>
      </c>
      <c r="M14" s="182"/>
      <c r="N14" s="203">
        <v>20</v>
      </c>
      <c r="O14" s="204"/>
      <c r="P14" s="199"/>
      <c r="Q14" s="200"/>
      <c r="R14" s="498"/>
      <c r="S14" s="589"/>
      <c r="T14" s="56" t="s">
        <v>9</v>
      </c>
      <c r="U14" s="55"/>
      <c r="V14" s="55"/>
      <c r="W14" s="55"/>
      <c r="X14" s="187"/>
      <c r="Y14" s="187"/>
      <c r="Z14" s="2">
        <v>1</v>
      </c>
      <c r="AA14" s="2">
        <v>1</v>
      </c>
      <c r="AB14" s="2">
        <v>5</v>
      </c>
      <c r="AC14" s="27" t="s">
        <v>22</v>
      </c>
      <c r="AD14" s="216"/>
      <c r="AE14" s="155"/>
      <c r="AF14" s="156"/>
    </row>
    <row r="15" spans="1:34" x14ac:dyDescent="0.15">
      <c r="A15" s="178">
        <v>4</v>
      </c>
      <c r="B15" s="219">
        <v>4</v>
      </c>
      <c r="C15" s="319" t="s">
        <v>278</v>
      </c>
      <c r="D15" s="180"/>
      <c r="E15" s="170" t="s">
        <v>277</v>
      </c>
      <c r="F15" s="171"/>
      <c r="G15" s="171"/>
      <c r="H15" s="171"/>
      <c r="I15" s="179" t="s">
        <v>6</v>
      </c>
      <c r="J15" s="180"/>
      <c r="K15" s="155" t="s">
        <v>264</v>
      </c>
      <c r="L15" s="181">
        <v>0.313</v>
      </c>
      <c r="M15" s="182"/>
      <c r="N15" s="203">
        <v>44</v>
      </c>
      <c r="O15" s="204"/>
      <c r="P15" s="590">
        <v>105</v>
      </c>
      <c r="Q15" s="591"/>
      <c r="R15" s="170">
        <v>8</v>
      </c>
      <c r="S15" s="171"/>
      <c r="T15" s="55"/>
      <c r="U15" s="118"/>
      <c r="V15" s="27" t="s">
        <v>258</v>
      </c>
      <c r="W15" s="57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3</v>
      </c>
      <c r="AE15" s="227" t="s">
        <v>26</v>
      </c>
      <c r="AF15" s="186">
        <v>44</v>
      </c>
    </row>
    <row r="16" spans="1:34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55"/>
      <c r="L16" s="181">
        <v>0.313</v>
      </c>
      <c r="M16" s="182"/>
      <c r="N16" s="203">
        <v>45</v>
      </c>
      <c r="O16" s="204"/>
      <c r="P16" s="592"/>
      <c r="Q16" s="593"/>
      <c r="R16" s="170"/>
      <c r="S16" s="171"/>
      <c r="T16" s="56" t="s">
        <v>254</v>
      </c>
      <c r="U16" s="55"/>
      <c r="V16" s="57"/>
      <c r="W16" s="57"/>
      <c r="X16" s="170"/>
      <c r="Y16" s="185"/>
      <c r="Z16" s="2">
        <v>1</v>
      </c>
      <c r="AA16" s="2">
        <v>1</v>
      </c>
      <c r="AB16" s="2">
        <v>2</v>
      </c>
      <c r="AC16" s="27" t="s">
        <v>258</v>
      </c>
      <c r="AD16" s="187"/>
      <c r="AE16" s="228"/>
      <c r="AF16" s="186"/>
    </row>
    <row r="17" spans="1:32" ht="11.25" customHeight="1" x14ac:dyDescent="0.15">
      <c r="A17" s="178">
        <v>5</v>
      </c>
      <c r="B17" s="594">
        <v>5</v>
      </c>
      <c r="C17" s="220" t="s">
        <v>11</v>
      </c>
      <c r="D17" s="221"/>
      <c r="E17" s="187" t="s">
        <v>224</v>
      </c>
      <c r="F17" s="187"/>
      <c r="G17" s="187"/>
      <c r="H17" s="187"/>
      <c r="I17" s="155" t="s">
        <v>6</v>
      </c>
      <c r="J17" s="155"/>
      <c r="K17" s="169" t="s">
        <v>147</v>
      </c>
      <c r="L17" s="558">
        <v>0.27200000000000002</v>
      </c>
      <c r="M17" s="558"/>
      <c r="N17" s="187">
        <v>8</v>
      </c>
      <c r="O17" s="187"/>
      <c r="P17" s="187">
        <v>35</v>
      </c>
      <c r="Q17" s="187"/>
      <c r="R17" s="187">
        <v>6</v>
      </c>
      <c r="S17" s="187"/>
      <c r="T17" s="55"/>
      <c r="U17" s="27" t="s">
        <v>22</v>
      </c>
      <c r="V17" s="27" t="s">
        <v>22</v>
      </c>
      <c r="W17" s="55"/>
      <c r="X17" s="187">
        <v>197</v>
      </c>
      <c r="Y17" s="187"/>
      <c r="Z17" s="2">
        <v>1</v>
      </c>
      <c r="AA17" s="2">
        <v>1</v>
      </c>
      <c r="AB17" s="2">
        <v>1</v>
      </c>
      <c r="AC17" s="2">
        <v>1</v>
      </c>
      <c r="AD17" s="219">
        <v>5</v>
      </c>
      <c r="AE17" s="155" t="s">
        <v>26</v>
      </c>
      <c r="AF17" s="156">
        <v>25</v>
      </c>
    </row>
    <row r="18" spans="1:32" x14ac:dyDescent="0.15">
      <c r="A18" s="178"/>
      <c r="B18" s="529"/>
      <c r="C18" s="222"/>
      <c r="D18" s="223"/>
      <c r="E18" s="187"/>
      <c r="F18" s="187"/>
      <c r="G18" s="187"/>
      <c r="H18" s="187"/>
      <c r="I18" s="155"/>
      <c r="J18" s="155"/>
      <c r="K18" s="169"/>
      <c r="L18" s="558">
        <v>0.27200000000000002</v>
      </c>
      <c r="M18" s="558"/>
      <c r="N18" s="565">
        <v>16</v>
      </c>
      <c r="O18" s="565"/>
      <c r="P18" s="187"/>
      <c r="Q18" s="187"/>
      <c r="R18" s="187"/>
      <c r="S18" s="187"/>
      <c r="T18" s="55"/>
      <c r="U18" s="55"/>
      <c r="V18" s="55"/>
      <c r="W18" s="55"/>
      <c r="X18" s="187"/>
      <c r="Y18" s="187"/>
      <c r="Z18" s="14">
        <v>7</v>
      </c>
      <c r="AA18" s="2">
        <v>1</v>
      </c>
      <c r="AB18" s="2">
        <v>2</v>
      </c>
      <c r="AC18" s="27" t="s">
        <v>22</v>
      </c>
      <c r="AD18" s="219"/>
      <c r="AE18" s="155"/>
      <c r="AF18" s="156"/>
    </row>
    <row r="19" spans="1:32" x14ac:dyDescent="0.15">
      <c r="A19" s="178">
        <v>6</v>
      </c>
      <c r="B19" s="155" t="s">
        <v>173</v>
      </c>
      <c r="C19" s="179" t="s">
        <v>1</v>
      </c>
      <c r="D19" s="180"/>
      <c r="E19" s="170" t="s">
        <v>282</v>
      </c>
      <c r="F19" s="171"/>
      <c r="G19" s="171"/>
      <c r="H19" s="171"/>
      <c r="I19" s="179" t="s">
        <v>18</v>
      </c>
      <c r="J19" s="180"/>
      <c r="K19" s="169" t="s">
        <v>147</v>
      </c>
      <c r="L19" s="161">
        <v>0.247</v>
      </c>
      <c r="M19" s="162"/>
      <c r="N19" s="170">
        <v>9</v>
      </c>
      <c r="O19" s="171"/>
      <c r="P19" s="170">
        <v>47</v>
      </c>
      <c r="Q19" s="185"/>
      <c r="R19" s="476">
        <v>12</v>
      </c>
      <c r="S19" s="476"/>
      <c r="T19" s="55"/>
      <c r="U19" s="116"/>
      <c r="V19" s="116"/>
      <c r="W19" s="55"/>
      <c r="X19" s="170">
        <v>218</v>
      </c>
      <c r="Y19" s="185"/>
      <c r="Z19" s="2">
        <v>1</v>
      </c>
      <c r="AA19" s="2">
        <v>3</v>
      </c>
      <c r="AB19" s="2">
        <v>3</v>
      </c>
      <c r="AC19" s="2">
        <v>1</v>
      </c>
      <c r="AD19" s="154">
        <v>8</v>
      </c>
      <c r="AE19" s="155" t="s">
        <v>26</v>
      </c>
      <c r="AF19" s="186">
        <v>33</v>
      </c>
    </row>
    <row r="20" spans="1:32" x14ac:dyDescent="0.15">
      <c r="A20" s="178"/>
      <c r="B20" s="155"/>
      <c r="C20" s="179"/>
      <c r="D20" s="180"/>
      <c r="E20" s="170"/>
      <c r="F20" s="171"/>
      <c r="G20" s="171"/>
      <c r="H20" s="171"/>
      <c r="I20" s="179"/>
      <c r="J20" s="180"/>
      <c r="K20" s="169"/>
      <c r="L20" s="161">
        <v>0.26500000000000001</v>
      </c>
      <c r="M20" s="162"/>
      <c r="N20" s="163">
        <v>13</v>
      </c>
      <c r="O20" s="164"/>
      <c r="P20" s="170"/>
      <c r="Q20" s="185"/>
      <c r="R20" s="299"/>
      <c r="S20" s="299"/>
      <c r="T20" s="55"/>
      <c r="U20" s="55"/>
      <c r="V20" s="55"/>
      <c r="W20" s="55"/>
      <c r="X20" s="170"/>
      <c r="Y20" s="185"/>
      <c r="Z20" s="2">
        <v>1</v>
      </c>
      <c r="AA20" s="2">
        <v>5</v>
      </c>
      <c r="AB20" s="2">
        <v>5</v>
      </c>
      <c r="AC20" s="27" t="s">
        <v>22</v>
      </c>
      <c r="AD20" s="154"/>
      <c r="AE20" s="155"/>
      <c r="AF20" s="186"/>
    </row>
    <row r="21" spans="1:32" ht="11.25" customHeight="1" x14ac:dyDescent="0.15">
      <c r="A21" s="178">
        <v>7</v>
      </c>
      <c r="B21" s="594">
        <v>6</v>
      </c>
      <c r="C21" s="179" t="s">
        <v>12</v>
      </c>
      <c r="D21" s="180"/>
      <c r="E21" s="170" t="s">
        <v>107</v>
      </c>
      <c r="F21" s="171"/>
      <c r="G21" s="171"/>
      <c r="H21" s="171"/>
      <c r="I21" s="179" t="s">
        <v>18</v>
      </c>
      <c r="J21" s="180"/>
      <c r="K21" s="169" t="s">
        <v>146</v>
      </c>
      <c r="L21" s="558">
        <v>0.27200000000000002</v>
      </c>
      <c r="M21" s="558"/>
      <c r="N21" s="170">
        <v>4</v>
      </c>
      <c r="O21" s="171"/>
      <c r="P21" s="170">
        <v>36</v>
      </c>
      <c r="Q21" s="185"/>
      <c r="R21" s="476">
        <v>12</v>
      </c>
      <c r="S21" s="476"/>
      <c r="T21" s="55"/>
      <c r="U21" s="27" t="s">
        <v>22</v>
      </c>
      <c r="V21" s="56" t="s">
        <v>254</v>
      </c>
      <c r="W21" s="55"/>
      <c r="X21" s="170">
        <v>255</v>
      </c>
      <c r="Y21" s="185"/>
      <c r="Z21" s="2">
        <v>1</v>
      </c>
      <c r="AA21" s="14">
        <v>7</v>
      </c>
      <c r="AB21" s="2">
        <v>5</v>
      </c>
      <c r="AC21" s="2">
        <v>1</v>
      </c>
      <c r="AD21" s="268">
        <v>7</v>
      </c>
      <c r="AE21" s="155" t="s">
        <v>26</v>
      </c>
      <c r="AF21" s="156">
        <v>8</v>
      </c>
    </row>
    <row r="22" spans="1:32" x14ac:dyDescent="0.15">
      <c r="A22" s="178"/>
      <c r="B22" s="529"/>
      <c r="C22" s="179"/>
      <c r="D22" s="180"/>
      <c r="E22" s="170"/>
      <c r="F22" s="171"/>
      <c r="G22" s="171"/>
      <c r="H22" s="171"/>
      <c r="I22" s="179"/>
      <c r="J22" s="180"/>
      <c r="K22" s="169"/>
      <c r="L22" s="558">
        <v>0.27200000000000002</v>
      </c>
      <c r="M22" s="558"/>
      <c r="N22" s="163">
        <v>6</v>
      </c>
      <c r="O22" s="164"/>
      <c r="P22" s="170"/>
      <c r="Q22" s="185"/>
      <c r="R22" s="299"/>
      <c r="S22" s="299"/>
      <c r="T22" s="55"/>
      <c r="U22" s="55"/>
      <c r="V22" s="55"/>
      <c r="W22" s="55"/>
      <c r="X22" s="170"/>
      <c r="Y22" s="185"/>
      <c r="Z22" s="2">
        <v>1</v>
      </c>
      <c r="AA22" s="2">
        <v>5</v>
      </c>
      <c r="AB22" s="2">
        <v>1</v>
      </c>
      <c r="AC22" s="27" t="s">
        <v>22</v>
      </c>
      <c r="AD22" s="154"/>
      <c r="AE22" s="155"/>
      <c r="AF22" s="156"/>
    </row>
    <row r="23" spans="1:32" x14ac:dyDescent="0.15">
      <c r="A23" s="178">
        <v>8</v>
      </c>
      <c r="B23" s="219">
        <v>7</v>
      </c>
      <c r="C23" s="179" t="s">
        <v>14</v>
      </c>
      <c r="D23" s="180"/>
      <c r="E23" s="170" t="s">
        <v>281</v>
      </c>
      <c r="F23" s="171"/>
      <c r="G23" s="171"/>
      <c r="H23" s="171"/>
      <c r="I23" s="179" t="s">
        <v>18</v>
      </c>
      <c r="J23" s="180"/>
      <c r="K23" s="169" t="s">
        <v>147</v>
      </c>
      <c r="L23" s="161">
        <v>0.245</v>
      </c>
      <c r="M23" s="162"/>
      <c r="N23" s="170">
        <v>4</v>
      </c>
      <c r="O23" s="171"/>
      <c r="P23" s="170">
        <v>42</v>
      </c>
      <c r="Q23" s="185"/>
      <c r="R23" s="170">
        <v>8</v>
      </c>
      <c r="S23" s="171"/>
      <c r="T23" s="55"/>
      <c r="U23" s="116"/>
      <c r="V23" s="116"/>
      <c r="W23" s="55"/>
      <c r="X23" s="170">
        <v>180</v>
      </c>
      <c r="Y23" s="185"/>
      <c r="Z23" s="2">
        <v>1</v>
      </c>
      <c r="AA23" s="2">
        <v>3</v>
      </c>
      <c r="AB23" s="2">
        <v>5</v>
      </c>
      <c r="AC23" s="2">
        <v>1</v>
      </c>
      <c r="AD23" s="216">
        <v>9</v>
      </c>
      <c r="AE23" s="155" t="s">
        <v>26</v>
      </c>
      <c r="AF23" s="156">
        <v>3</v>
      </c>
    </row>
    <row r="24" spans="1:32" x14ac:dyDescent="0.15">
      <c r="A24" s="178"/>
      <c r="B24" s="219"/>
      <c r="C24" s="179"/>
      <c r="D24" s="180"/>
      <c r="E24" s="170"/>
      <c r="F24" s="171"/>
      <c r="G24" s="171"/>
      <c r="H24" s="171"/>
      <c r="I24" s="179"/>
      <c r="J24" s="180"/>
      <c r="K24" s="169"/>
      <c r="L24" s="161">
        <v>0.24199999999999999</v>
      </c>
      <c r="M24" s="162"/>
      <c r="N24" s="170">
        <v>10</v>
      </c>
      <c r="O24" s="171"/>
      <c r="P24" s="170"/>
      <c r="Q24" s="185"/>
      <c r="R24" s="170"/>
      <c r="S24" s="171"/>
      <c r="T24" s="55"/>
      <c r="U24" s="55"/>
      <c r="V24" s="55"/>
      <c r="W24" s="55"/>
      <c r="X24" s="170"/>
      <c r="Y24" s="185"/>
      <c r="Z24" s="2">
        <v>1</v>
      </c>
      <c r="AA24" s="2">
        <v>2</v>
      </c>
      <c r="AB24" s="2">
        <v>1</v>
      </c>
      <c r="AC24" s="27" t="s">
        <v>22</v>
      </c>
      <c r="AD24" s="216"/>
      <c r="AE24" s="155"/>
      <c r="AF24" s="156"/>
    </row>
    <row r="25" spans="1:32" x14ac:dyDescent="0.15">
      <c r="A25" s="178">
        <v>9</v>
      </c>
      <c r="B25" s="219">
        <v>8</v>
      </c>
      <c r="C25" s="155" t="s">
        <v>16</v>
      </c>
      <c r="D25" s="155"/>
      <c r="E25" s="187" t="s">
        <v>591</v>
      </c>
      <c r="F25" s="187"/>
      <c r="G25" s="187"/>
      <c r="H25" s="187"/>
      <c r="I25" s="155" t="s">
        <v>18</v>
      </c>
      <c r="J25" s="155"/>
      <c r="K25" s="169" t="s">
        <v>592</v>
      </c>
      <c r="L25" s="563">
        <v>0.20599999999999999</v>
      </c>
      <c r="M25" s="563"/>
      <c r="N25" s="187">
        <v>2</v>
      </c>
      <c r="O25" s="187"/>
      <c r="P25" s="187">
        <v>7</v>
      </c>
      <c r="Q25" s="187"/>
      <c r="R25" s="187">
        <v>6</v>
      </c>
      <c r="S25" s="187"/>
      <c r="T25" s="116"/>
      <c r="U25" s="116"/>
      <c r="V25" s="116"/>
      <c r="W25" s="116"/>
      <c r="X25" s="187">
        <v>123</v>
      </c>
      <c r="Y25" s="187"/>
      <c r="Z25" s="2">
        <v>1</v>
      </c>
      <c r="AA25" s="2">
        <v>1</v>
      </c>
      <c r="AB25" s="2">
        <v>1</v>
      </c>
      <c r="AC25" s="14">
        <v>7</v>
      </c>
      <c r="AD25" s="154">
        <v>7</v>
      </c>
      <c r="AE25" s="155" t="s">
        <v>26</v>
      </c>
      <c r="AF25" s="156">
        <v>39</v>
      </c>
    </row>
    <row r="26" spans="1:32" ht="12" thickBot="1" x14ac:dyDescent="0.2">
      <c r="A26" s="208"/>
      <c r="B26" s="263"/>
      <c r="C26" s="215"/>
      <c r="D26" s="215"/>
      <c r="E26" s="255"/>
      <c r="F26" s="255"/>
      <c r="G26" s="255"/>
      <c r="H26" s="255"/>
      <c r="I26" s="215"/>
      <c r="J26" s="215"/>
      <c r="K26" s="302"/>
      <c r="L26" s="561">
        <v>0.22</v>
      </c>
      <c r="M26" s="561"/>
      <c r="N26" s="564">
        <v>7</v>
      </c>
      <c r="O26" s="564"/>
      <c r="P26" s="255"/>
      <c r="Q26" s="255"/>
      <c r="R26" s="255"/>
      <c r="S26" s="255"/>
      <c r="T26" s="117"/>
      <c r="U26" s="117"/>
      <c r="V26" s="117"/>
      <c r="W26" s="117"/>
      <c r="X26" s="255"/>
      <c r="Y26" s="255"/>
      <c r="Z26" s="3">
        <v>1</v>
      </c>
      <c r="AA26" s="3">
        <v>1</v>
      </c>
      <c r="AB26" s="3">
        <v>1</v>
      </c>
      <c r="AC26" s="117"/>
      <c r="AD26" s="226"/>
      <c r="AE26" s="215"/>
      <c r="AF26" s="218"/>
    </row>
    <row r="28" spans="1:32" x14ac:dyDescent="0.15">
      <c r="A28" s="578" t="s">
        <v>56</v>
      </c>
      <c r="B28" s="578"/>
      <c r="C28" s="578"/>
      <c r="D28" s="578"/>
      <c r="E28" s="578"/>
      <c r="F28" s="578"/>
      <c r="G28" s="578"/>
      <c r="H28" s="578"/>
      <c r="I28" s="578"/>
      <c r="J28" s="578"/>
      <c r="K28" s="578"/>
      <c r="L28" s="578"/>
      <c r="M28" s="578"/>
      <c r="N28" s="578"/>
      <c r="O28" s="578"/>
      <c r="P28" s="578"/>
      <c r="Q28" s="578"/>
      <c r="R28" s="578"/>
      <c r="S28" s="578"/>
      <c r="T28" s="578"/>
      <c r="U28" s="578"/>
      <c r="V28" s="578"/>
      <c r="W28" s="578"/>
      <c r="X28" s="578"/>
      <c r="Y28" s="578"/>
      <c r="Z28" s="578"/>
      <c r="AA28" s="578"/>
      <c r="AB28" s="578"/>
      <c r="AC28" s="578"/>
      <c r="AD28" s="578"/>
      <c r="AE28" s="578"/>
      <c r="AF28" s="578"/>
    </row>
    <row r="29" spans="1:32" ht="12" thickBot="1" x14ac:dyDescent="0.2">
      <c r="A29" s="579"/>
      <c r="B29" s="579"/>
      <c r="C29" s="579"/>
      <c r="D29" s="579"/>
      <c r="E29" s="579"/>
      <c r="F29" s="579"/>
      <c r="G29" s="579"/>
      <c r="H29" s="579"/>
      <c r="I29" s="579"/>
      <c r="J29" s="579"/>
      <c r="K29" s="579"/>
      <c r="L29" s="579"/>
      <c r="M29" s="579"/>
      <c r="N29" s="579"/>
      <c r="O29" s="579"/>
      <c r="P29" s="579"/>
      <c r="Q29" s="579"/>
      <c r="R29" s="579"/>
      <c r="S29" s="579"/>
      <c r="T29" s="579"/>
      <c r="U29" s="579"/>
      <c r="V29" s="579"/>
      <c r="W29" s="579"/>
      <c r="X29" s="579"/>
      <c r="Y29" s="579"/>
      <c r="Z29" s="579"/>
      <c r="AA29" s="579"/>
      <c r="AB29" s="579"/>
      <c r="AC29" s="579"/>
      <c r="AD29" s="579"/>
      <c r="AE29" s="579"/>
      <c r="AF29" s="579"/>
    </row>
    <row r="30" spans="1:32" x14ac:dyDescent="0.15">
      <c r="A30" s="580" t="s">
        <v>2</v>
      </c>
      <c r="B30" s="574" t="s">
        <v>176</v>
      </c>
      <c r="C30" s="582" t="s">
        <v>3</v>
      </c>
      <c r="D30" s="583"/>
      <c r="E30" s="582" t="s">
        <v>4</v>
      </c>
      <c r="F30" s="583"/>
      <c r="G30" s="583"/>
      <c r="H30" s="583"/>
      <c r="I30" s="582" t="s">
        <v>5</v>
      </c>
      <c r="J30" s="583"/>
      <c r="K30" s="574" t="s">
        <v>144</v>
      </c>
      <c r="L30" s="582" t="s">
        <v>168</v>
      </c>
      <c r="M30" s="583"/>
      <c r="N30" s="582" t="s">
        <v>169</v>
      </c>
      <c r="O30" s="583"/>
      <c r="P30" s="582" t="s">
        <v>31</v>
      </c>
      <c r="Q30" s="584"/>
      <c r="R30" s="582" t="s">
        <v>32</v>
      </c>
      <c r="S30" s="583"/>
      <c r="T30" s="128" t="s">
        <v>159</v>
      </c>
      <c r="U30" s="128" t="s">
        <v>381</v>
      </c>
      <c r="V30" s="128" t="s">
        <v>145</v>
      </c>
      <c r="W30" s="128" t="s">
        <v>377</v>
      </c>
      <c r="X30" s="582" t="s">
        <v>33</v>
      </c>
      <c r="Y30" s="584"/>
      <c r="Z30" s="128" t="s">
        <v>10</v>
      </c>
      <c r="AA30" s="128" t="s">
        <v>12</v>
      </c>
      <c r="AB30" s="128" t="s">
        <v>14</v>
      </c>
      <c r="AC30" s="574" t="s">
        <v>16</v>
      </c>
      <c r="AD30" s="574" t="s">
        <v>17</v>
      </c>
      <c r="AE30" s="574" t="s">
        <v>25</v>
      </c>
      <c r="AF30" s="576" t="s">
        <v>21</v>
      </c>
    </row>
    <row r="31" spans="1:32" x14ac:dyDescent="0.15">
      <c r="A31" s="581"/>
      <c r="B31" s="575"/>
      <c r="C31" s="244"/>
      <c r="D31" s="245"/>
      <c r="E31" s="244"/>
      <c r="F31" s="245"/>
      <c r="G31" s="245"/>
      <c r="H31" s="245"/>
      <c r="I31" s="244"/>
      <c r="J31" s="245"/>
      <c r="K31" s="575"/>
      <c r="L31" s="244" t="s">
        <v>170</v>
      </c>
      <c r="M31" s="245"/>
      <c r="N31" s="244" t="s">
        <v>171</v>
      </c>
      <c r="O31" s="245"/>
      <c r="P31" s="244"/>
      <c r="Q31" s="585"/>
      <c r="R31" s="244"/>
      <c r="S31" s="245"/>
      <c r="T31" s="129" t="s">
        <v>160</v>
      </c>
      <c r="U31" s="129" t="s">
        <v>382</v>
      </c>
      <c r="V31" s="129" t="s">
        <v>379</v>
      </c>
      <c r="W31" s="129"/>
      <c r="X31" s="244"/>
      <c r="Y31" s="585"/>
      <c r="Z31" s="129" t="s">
        <v>11</v>
      </c>
      <c r="AA31" s="129" t="s">
        <v>13</v>
      </c>
      <c r="AB31" s="129" t="s">
        <v>15</v>
      </c>
      <c r="AC31" s="575"/>
      <c r="AD31" s="575"/>
      <c r="AE31" s="575"/>
      <c r="AF31" s="577"/>
    </row>
    <row r="32" spans="1:32" x14ac:dyDescent="0.15">
      <c r="A32" s="178" t="s">
        <v>30</v>
      </c>
      <c r="B32" s="155" t="s">
        <v>594</v>
      </c>
      <c r="C32" s="220" t="s">
        <v>11</v>
      </c>
      <c r="D32" s="221"/>
      <c r="E32" s="170" t="s">
        <v>452</v>
      </c>
      <c r="F32" s="171"/>
      <c r="G32" s="171"/>
      <c r="H32" s="171"/>
      <c r="I32" s="179" t="s">
        <v>18</v>
      </c>
      <c r="J32" s="180"/>
      <c r="K32" s="155" t="s">
        <v>147</v>
      </c>
      <c r="L32" s="558">
        <v>0.28799999999999998</v>
      </c>
      <c r="M32" s="558"/>
      <c r="N32" s="170">
        <v>13</v>
      </c>
      <c r="O32" s="171"/>
      <c r="P32" s="170">
        <v>44</v>
      </c>
      <c r="Q32" s="185"/>
      <c r="R32" s="476">
        <v>12</v>
      </c>
      <c r="S32" s="476"/>
      <c r="T32" s="116"/>
      <c r="U32" s="116"/>
      <c r="V32" s="27" t="s">
        <v>22</v>
      </c>
      <c r="W32" s="116"/>
      <c r="X32" s="170">
        <v>216</v>
      </c>
      <c r="Y32" s="185"/>
      <c r="Z32" s="2">
        <v>1</v>
      </c>
      <c r="AA32" s="2">
        <v>1</v>
      </c>
      <c r="AB32" s="2">
        <v>1</v>
      </c>
      <c r="AC32" s="2">
        <v>1</v>
      </c>
      <c r="AD32" s="268">
        <v>7</v>
      </c>
      <c r="AE32" s="155" t="s">
        <v>26</v>
      </c>
      <c r="AF32" s="156">
        <v>28</v>
      </c>
    </row>
    <row r="33" spans="1:32" x14ac:dyDescent="0.15">
      <c r="A33" s="178"/>
      <c r="B33" s="155"/>
      <c r="C33" s="222"/>
      <c r="D33" s="223"/>
      <c r="E33" s="170"/>
      <c r="F33" s="171"/>
      <c r="G33" s="171"/>
      <c r="H33" s="171"/>
      <c r="I33" s="179"/>
      <c r="J33" s="180"/>
      <c r="K33" s="155"/>
      <c r="L33" s="558">
        <v>0.28799999999999998</v>
      </c>
      <c r="M33" s="558"/>
      <c r="N33" s="195">
        <v>19</v>
      </c>
      <c r="O33" s="196"/>
      <c r="P33" s="170"/>
      <c r="Q33" s="185"/>
      <c r="R33" s="299"/>
      <c r="S33" s="299"/>
      <c r="T33" s="116"/>
      <c r="U33" s="116"/>
      <c r="V33" s="116"/>
      <c r="W33" s="116"/>
      <c r="X33" s="170"/>
      <c r="Y33" s="185"/>
      <c r="Z33" s="2">
        <v>5</v>
      </c>
      <c r="AA33" s="2">
        <v>1</v>
      </c>
      <c r="AB33" s="2">
        <v>3</v>
      </c>
      <c r="AC33" s="27" t="s">
        <v>22</v>
      </c>
      <c r="AD33" s="154"/>
      <c r="AE33" s="155"/>
      <c r="AF33" s="156"/>
    </row>
    <row r="34" spans="1:32" ht="11.25" customHeight="1" x14ac:dyDescent="0.15">
      <c r="A34" s="178" t="s">
        <v>30</v>
      </c>
      <c r="B34" s="155" t="s">
        <v>122</v>
      </c>
      <c r="C34" s="179" t="s">
        <v>11</v>
      </c>
      <c r="D34" s="180"/>
      <c r="E34" s="170" t="s">
        <v>280</v>
      </c>
      <c r="F34" s="171"/>
      <c r="G34" s="171"/>
      <c r="H34" s="171"/>
      <c r="I34" s="220" t="s">
        <v>6</v>
      </c>
      <c r="J34" s="221"/>
      <c r="K34" s="155" t="s">
        <v>149</v>
      </c>
      <c r="L34" s="161">
        <v>0.22500000000000001</v>
      </c>
      <c r="M34" s="162"/>
      <c r="N34" s="170">
        <v>2</v>
      </c>
      <c r="O34" s="171"/>
      <c r="P34" s="170">
        <v>15</v>
      </c>
      <c r="Q34" s="185"/>
      <c r="R34" s="170">
        <v>6</v>
      </c>
      <c r="S34" s="171"/>
      <c r="T34" s="116"/>
      <c r="U34" s="27" t="s">
        <v>22</v>
      </c>
      <c r="V34" s="27" t="s">
        <v>22</v>
      </c>
      <c r="W34" s="116"/>
      <c r="X34" s="170">
        <v>68</v>
      </c>
      <c r="Y34" s="185"/>
      <c r="Z34" s="2">
        <v>1</v>
      </c>
      <c r="AA34" s="2">
        <v>1</v>
      </c>
      <c r="AB34" s="2">
        <v>1</v>
      </c>
      <c r="AC34" s="2">
        <v>1</v>
      </c>
      <c r="AD34" s="187">
        <v>5</v>
      </c>
      <c r="AE34" s="155" t="s">
        <v>26</v>
      </c>
      <c r="AF34" s="156">
        <v>27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222"/>
      <c r="J35" s="223"/>
      <c r="K35" s="155"/>
      <c r="L35" s="161">
        <v>0.22500000000000001</v>
      </c>
      <c r="M35" s="162"/>
      <c r="N35" s="163">
        <v>11</v>
      </c>
      <c r="O35" s="164"/>
      <c r="P35" s="170"/>
      <c r="Q35" s="185"/>
      <c r="R35" s="170"/>
      <c r="S35" s="171"/>
      <c r="T35" s="116"/>
      <c r="U35" s="116"/>
      <c r="V35" s="116"/>
      <c r="W35" s="116"/>
      <c r="X35" s="170"/>
      <c r="Y35" s="185"/>
      <c r="Z35" s="2">
        <v>5</v>
      </c>
      <c r="AA35" s="2">
        <v>1</v>
      </c>
      <c r="AB35" s="2">
        <v>3</v>
      </c>
      <c r="AC35" s="27" t="s">
        <v>22</v>
      </c>
      <c r="AD35" s="187"/>
      <c r="AE35" s="155"/>
      <c r="AF35" s="156"/>
    </row>
    <row r="36" spans="1:32" x14ac:dyDescent="0.15">
      <c r="A36" s="178" t="s">
        <v>30</v>
      </c>
      <c r="B36" s="155" t="s">
        <v>122</v>
      </c>
      <c r="C36" s="179" t="s">
        <v>14</v>
      </c>
      <c r="D36" s="180"/>
      <c r="E36" s="170" t="s">
        <v>590</v>
      </c>
      <c r="F36" s="171"/>
      <c r="G36" s="171"/>
      <c r="H36" s="171"/>
      <c r="I36" s="179" t="s">
        <v>18</v>
      </c>
      <c r="J36" s="180"/>
      <c r="K36" s="169" t="s">
        <v>146</v>
      </c>
      <c r="L36" s="161">
        <v>0.216</v>
      </c>
      <c r="M36" s="162"/>
      <c r="N36" s="170">
        <v>2</v>
      </c>
      <c r="O36" s="171"/>
      <c r="P36" s="170">
        <v>10</v>
      </c>
      <c r="Q36" s="185"/>
      <c r="R36" s="476">
        <v>12</v>
      </c>
      <c r="S36" s="476"/>
      <c r="T36" s="116"/>
      <c r="U36" s="116"/>
      <c r="V36" s="116"/>
      <c r="W36" s="116"/>
      <c r="X36" s="170">
        <v>90</v>
      </c>
      <c r="Y36" s="185"/>
      <c r="Z36" s="2">
        <v>1</v>
      </c>
      <c r="AA36" s="2">
        <v>3</v>
      </c>
      <c r="AB36" s="2">
        <v>5</v>
      </c>
      <c r="AC36" s="2">
        <v>1</v>
      </c>
      <c r="AD36" s="187">
        <v>5</v>
      </c>
      <c r="AE36" s="155" t="s">
        <v>26</v>
      </c>
      <c r="AF36" s="186">
        <v>32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69"/>
      <c r="L37" s="161">
        <v>0.216</v>
      </c>
      <c r="M37" s="162"/>
      <c r="N37" s="163">
        <v>6</v>
      </c>
      <c r="O37" s="164"/>
      <c r="P37" s="170"/>
      <c r="Q37" s="185"/>
      <c r="R37" s="299"/>
      <c r="S37" s="299"/>
      <c r="T37" s="116"/>
      <c r="U37" s="116"/>
      <c r="V37" s="116"/>
      <c r="W37" s="116"/>
      <c r="X37" s="170"/>
      <c r="Y37" s="185"/>
      <c r="Z37" s="2">
        <v>1</v>
      </c>
      <c r="AA37" s="2">
        <v>3</v>
      </c>
      <c r="AB37" s="14">
        <v>7</v>
      </c>
      <c r="AC37" s="27" t="s">
        <v>22</v>
      </c>
      <c r="AD37" s="187"/>
      <c r="AE37" s="155"/>
      <c r="AF37" s="186"/>
    </row>
    <row r="38" spans="1:32" x14ac:dyDescent="0.15">
      <c r="A38" s="178" t="s">
        <v>30</v>
      </c>
      <c r="B38" s="155" t="s">
        <v>164</v>
      </c>
      <c r="C38" s="179" t="s">
        <v>19</v>
      </c>
      <c r="D38" s="180"/>
      <c r="E38" s="199" t="s">
        <v>595</v>
      </c>
      <c r="F38" s="265"/>
      <c r="G38" s="265"/>
      <c r="H38" s="265"/>
      <c r="I38" s="319" t="s">
        <v>20</v>
      </c>
      <c r="J38" s="320"/>
      <c r="K38" s="321" t="s">
        <v>147</v>
      </c>
      <c r="L38" s="312">
        <v>0.25900000000000001</v>
      </c>
      <c r="M38" s="313"/>
      <c r="N38" s="170">
        <v>5</v>
      </c>
      <c r="O38" s="171"/>
      <c r="P38" s="170">
        <v>22</v>
      </c>
      <c r="Q38" s="185"/>
      <c r="R38" s="170">
        <v>10</v>
      </c>
      <c r="S38" s="171"/>
      <c r="T38" s="120"/>
      <c r="U38" s="120"/>
      <c r="V38" s="120"/>
      <c r="W38" s="120"/>
      <c r="X38" s="199">
        <v>127</v>
      </c>
      <c r="Y38" s="200"/>
      <c r="Z38" s="7">
        <v>1</v>
      </c>
      <c r="AA38" s="7">
        <v>1</v>
      </c>
      <c r="AB38" s="7">
        <v>1</v>
      </c>
      <c r="AC38" s="7">
        <v>1</v>
      </c>
      <c r="AD38" s="154">
        <v>7</v>
      </c>
      <c r="AE38" s="228" t="s">
        <v>27</v>
      </c>
      <c r="AF38" s="318">
        <v>17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319"/>
      <c r="J39" s="320"/>
      <c r="K39" s="169"/>
      <c r="L39" s="161">
        <v>0.25900000000000001</v>
      </c>
      <c r="M39" s="162"/>
      <c r="N39" s="170">
        <v>14</v>
      </c>
      <c r="O39" s="171"/>
      <c r="P39" s="170"/>
      <c r="Q39" s="185"/>
      <c r="R39" s="170"/>
      <c r="S39" s="171"/>
      <c r="T39" s="120"/>
      <c r="U39" s="116"/>
      <c r="V39" s="116"/>
      <c r="W39" s="116"/>
      <c r="X39" s="170"/>
      <c r="Y39" s="185"/>
      <c r="Z39" s="2">
        <v>1</v>
      </c>
      <c r="AA39" s="2">
        <v>1</v>
      </c>
      <c r="AB39" s="2">
        <v>5</v>
      </c>
      <c r="AC39" s="27" t="s">
        <v>22</v>
      </c>
      <c r="AD39" s="154"/>
      <c r="AE39" s="155"/>
      <c r="AF39" s="186"/>
    </row>
    <row r="40" spans="1:32" x14ac:dyDescent="0.15">
      <c r="A40" s="178" t="s">
        <v>30</v>
      </c>
      <c r="B40" s="155" t="s">
        <v>414</v>
      </c>
      <c r="C40" s="179" t="s">
        <v>16</v>
      </c>
      <c r="D40" s="180"/>
      <c r="E40" s="170" t="s">
        <v>186</v>
      </c>
      <c r="F40" s="171"/>
      <c r="G40" s="171"/>
      <c r="H40" s="171"/>
      <c r="I40" s="179" t="s">
        <v>18</v>
      </c>
      <c r="J40" s="180"/>
      <c r="K40" s="155" t="s">
        <v>147</v>
      </c>
      <c r="L40" s="161">
        <v>0.246</v>
      </c>
      <c r="M40" s="162"/>
      <c r="N40" s="170">
        <v>6</v>
      </c>
      <c r="O40" s="171"/>
      <c r="P40" s="170">
        <v>17</v>
      </c>
      <c r="Q40" s="185"/>
      <c r="R40" s="170">
        <v>4</v>
      </c>
      <c r="S40" s="171"/>
      <c r="T40" s="116"/>
      <c r="U40" s="27" t="s">
        <v>22</v>
      </c>
      <c r="V40" s="116"/>
      <c r="W40" s="116"/>
      <c r="X40" s="170">
        <v>109</v>
      </c>
      <c r="Y40" s="185"/>
      <c r="Z40" s="2">
        <v>1</v>
      </c>
      <c r="AA40" s="2">
        <v>1</v>
      </c>
      <c r="AB40" s="2">
        <v>1</v>
      </c>
      <c r="AC40" s="2">
        <v>3</v>
      </c>
      <c r="AD40" s="154">
        <v>8</v>
      </c>
      <c r="AE40" s="155" t="s">
        <v>26</v>
      </c>
      <c r="AF40" s="156">
        <v>2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0.246</v>
      </c>
      <c r="M41" s="212"/>
      <c r="N41" s="213">
        <v>19</v>
      </c>
      <c r="O41" s="214"/>
      <c r="P41" s="205"/>
      <c r="Q41" s="207"/>
      <c r="R41" s="205"/>
      <c r="S41" s="206"/>
      <c r="T41" s="117"/>
      <c r="U41" s="117"/>
      <c r="V41" s="117"/>
      <c r="W41" s="117"/>
      <c r="X41" s="205"/>
      <c r="Y41" s="207"/>
      <c r="Z41" s="3">
        <v>1</v>
      </c>
      <c r="AA41" s="3">
        <v>1</v>
      </c>
      <c r="AB41" s="3">
        <v>1</v>
      </c>
      <c r="AC41" s="3"/>
      <c r="AD41" s="226"/>
      <c r="AE41" s="215"/>
      <c r="AF41" s="218"/>
    </row>
    <row r="43" spans="1:32" x14ac:dyDescent="0.15">
      <c r="A43" s="578" t="s">
        <v>57</v>
      </c>
      <c r="B43" s="578"/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578"/>
      <c r="Q43" s="578"/>
      <c r="R43" s="578"/>
      <c r="S43" s="578"/>
      <c r="T43" s="578"/>
      <c r="U43" s="578"/>
      <c r="V43" s="578"/>
      <c r="W43" s="578"/>
      <c r="X43" s="578"/>
      <c r="Y43" s="578"/>
      <c r="Z43" s="578"/>
      <c r="AA43" s="578"/>
      <c r="AB43" s="578"/>
      <c r="AC43" s="578"/>
      <c r="AD43" s="578"/>
      <c r="AE43" s="578"/>
      <c r="AF43" s="578"/>
    </row>
    <row r="44" spans="1:32" ht="12" thickBot="1" x14ac:dyDescent="0.2">
      <c r="A44" s="579"/>
      <c r="B44" s="579"/>
      <c r="C44" s="579"/>
      <c r="D44" s="579"/>
      <c r="E44" s="579"/>
      <c r="F44" s="579"/>
      <c r="G44" s="579"/>
      <c r="H44" s="579"/>
      <c r="I44" s="579"/>
      <c r="J44" s="579"/>
      <c r="K44" s="579"/>
      <c r="L44" s="579"/>
      <c r="M44" s="579"/>
      <c r="N44" s="579"/>
      <c r="O44" s="579"/>
      <c r="P44" s="579"/>
      <c r="Q44" s="579"/>
      <c r="R44" s="579"/>
      <c r="S44" s="579"/>
      <c r="T44" s="579"/>
      <c r="U44" s="579"/>
      <c r="V44" s="579"/>
      <c r="W44" s="579"/>
      <c r="X44" s="579"/>
      <c r="Y44" s="579"/>
      <c r="Z44" s="579"/>
      <c r="AA44" s="579"/>
      <c r="AB44" s="579"/>
      <c r="AC44" s="579"/>
      <c r="AD44" s="579"/>
      <c r="AE44" s="579"/>
      <c r="AF44" s="579"/>
    </row>
    <row r="45" spans="1:32" x14ac:dyDescent="0.15">
      <c r="A45" s="580" t="s">
        <v>2</v>
      </c>
      <c r="B45" s="574" t="s">
        <v>176</v>
      </c>
      <c r="C45" s="582" t="s">
        <v>3</v>
      </c>
      <c r="D45" s="583"/>
      <c r="E45" s="582" t="s">
        <v>4</v>
      </c>
      <c r="F45" s="583"/>
      <c r="G45" s="583"/>
      <c r="H45" s="583"/>
      <c r="I45" s="582" t="s">
        <v>5</v>
      </c>
      <c r="J45" s="583"/>
      <c r="K45" s="574" t="s">
        <v>144</v>
      </c>
      <c r="L45" s="582" t="s">
        <v>168</v>
      </c>
      <c r="M45" s="583"/>
      <c r="N45" s="582" t="s">
        <v>169</v>
      </c>
      <c r="O45" s="583"/>
      <c r="P45" s="582" t="s">
        <v>31</v>
      </c>
      <c r="Q45" s="584"/>
      <c r="R45" s="582" t="s">
        <v>32</v>
      </c>
      <c r="S45" s="583"/>
      <c r="T45" s="128" t="s">
        <v>159</v>
      </c>
      <c r="U45" s="128" t="s">
        <v>381</v>
      </c>
      <c r="V45" s="128" t="s">
        <v>145</v>
      </c>
      <c r="W45" s="128" t="s">
        <v>377</v>
      </c>
      <c r="X45" s="582" t="s">
        <v>33</v>
      </c>
      <c r="Y45" s="584"/>
      <c r="Z45" s="128" t="s">
        <v>10</v>
      </c>
      <c r="AA45" s="128" t="s">
        <v>12</v>
      </c>
      <c r="AB45" s="128" t="s">
        <v>14</v>
      </c>
      <c r="AC45" s="574" t="s">
        <v>16</v>
      </c>
      <c r="AD45" s="574" t="s">
        <v>17</v>
      </c>
      <c r="AE45" s="574" t="s">
        <v>25</v>
      </c>
      <c r="AF45" s="576" t="s">
        <v>21</v>
      </c>
    </row>
    <row r="46" spans="1:32" x14ac:dyDescent="0.15">
      <c r="A46" s="581"/>
      <c r="B46" s="575"/>
      <c r="C46" s="244"/>
      <c r="D46" s="245"/>
      <c r="E46" s="244"/>
      <c r="F46" s="245"/>
      <c r="G46" s="245"/>
      <c r="H46" s="245"/>
      <c r="I46" s="244"/>
      <c r="J46" s="245"/>
      <c r="K46" s="575"/>
      <c r="L46" s="244" t="s">
        <v>170</v>
      </c>
      <c r="M46" s="245"/>
      <c r="N46" s="244" t="s">
        <v>171</v>
      </c>
      <c r="O46" s="245"/>
      <c r="P46" s="244"/>
      <c r="Q46" s="585"/>
      <c r="R46" s="244"/>
      <c r="S46" s="245"/>
      <c r="T46" s="129" t="s">
        <v>160</v>
      </c>
      <c r="U46" s="129" t="s">
        <v>382</v>
      </c>
      <c r="V46" s="129" t="s">
        <v>379</v>
      </c>
      <c r="W46" s="129"/>
      <c r="X46" s="244"/>
      <c r="Y46" s="585"/>
      <c r="Z46" s="129" t="s">
        <v>11</v>
      </c>
      <c r="AA46" s="129" t="s">
        <v>13</v>
      </c>
      <c r="AB46" s="129" t="s">
        <v>15</v>
      </c>
      <c r="AC46" s="575"/>
      <c r="AD46" s="575"/>
      <c r="AE46" s="575"/>
      <c r="AF46" s="577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421</v>
      </c>
      <c r="F47" s="171"/>
      <c r="G47" s="171"/>
      <c r="H47" s="171"/>
      <c r="I47" s="179" t="s">
        <v>18</v>
      </c>
      <c r="J47" s="180"/>
      <c r="K47" s="155" t="s">
        <v>146</v>
      </c>
      <c r="L47" s="161">
        <v>0</v>
      </c>
      <c r="M47" s="162"/>
      <c r="N47" s="170">
        <v>0</v>
      </c>
      <c r="O47" s="185"/>
      <c r="P47" s="170">
        <v>0</v>
      </c>
      <c r="Q47" s="185"/>
      <c r="R47" s="170">
        <v>6</v>
      </c>
      <c r="S47" s="171"/>
      <c r="T47" s="116"/>
      <c r="U47" s="27" t="s">
        <v>22</v>
      </c>
      <c r="V47" s="27" t="s">
        <v>22</v>
      </c>
      <c r="W47" s="116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187">
        <v>5</v>
      </c>
      <c r="AE47" s="155" t="s">
        <v>26</v>
      </c>
      <c r="AF47" s="156">
        <v>26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55"/>
      <c r="L48" s="161">
        <v>0.15</v>
      </c>
      <c r="M48" s="162"/>
      <c r="N48" s="170">
        <v>-6</v>
      </c>
      <c r="O48" s="185"/>
      <c r="P48" s="170"/>
      <c r="Q48" s="185"/>
      <c r="R48" s="170"/>
      <c r="S48" s="171"/>
      <c r="T48" s="116"/>
      <c r="U48" s="116"/>
      <c r="V48" s="116"/>
      <c r="W48" s="116"/>
      <c r="X48" s="170"/>
      <c r="Y48" s="185"/>
      <c r="Z48" s="2">
        <v>1</v>
      </c>
      <c r="AA48" s="2">
        <v>1</v>
      </c>
      <c r="AB48" s="2">
        <v>1</v>
      </c>
      <c r="AC48" s="2"/>
      <c r="AD48" s="187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289</v>
      </c>
      <c r="F49" s="171"/>
      <c r="G49" s="171"/>
      <c r="H49" s="171"/>
      <c r="I49" s="179" t="s">
        <v>18</v>
      </c>
      <c r="J49" s="180"/>
      <c r="K49" s="169" t="s">
        <v>146</v>
      </c>
      <c r="L49" s="161">
        <v>0</v>
      </c>
      <c r="M49" s="162"/>
      <c r="N49" s="199">
        <v>0</v>
      </c>
      <c r="O49" s="200"/>
      <c r="P49" s="170">
        <v>0</v>
      </c>
      <c r="Q49" s="185"/>
      <c r="R49" s="170">
        <v>6</v>
      </c>
      <c r="S49" s="171"/>
      <c r="T49" s="116"/>
      <c r="U49" s="27" t="s">
        <v>22</v>
      </c>
      <c r="V49" s="27" t="s">
        <v>22</v>
      </c>
      <c r="W49" s="116"/>
      <c r="X49" s="170" t="s">
        <v>2</v>
      </c>
      <c r="Y49" s="185"/>
      <c r="Z49" s="14">
        <v>7</v>
      </c>
      <c r="AA49" s="2">
        <v>1</v>
      </c>
      <c r="AB49" s="2">
        <v>1</v>
      </c>
      <c r="AC49" s="2">
        <v>1</v>
      </c>
      <c r="AD49" s="154">
        <v>7</v>
      </c>
      <c r="AE49" s="155" t="s">
        <v>26</v>
      </c>
      <c r="AF49" s="156">
        <v>20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116"/>
      <c r="U50" s="116"/>
      <c r="V50" s="116"/>
      <c r="W50" s="116"/>
      <c r="X50" s="170"/>
      <c r="Y50" s="185"/>
      <c r="Z50" s="2">
        <v>1</v>
      </c>
      <c r="AA50" s="2">
        <v>1</v>
      </c>
      <c r="AB50" s="2">
        <v>1</v>
      </c>
      <c r="AC50" s="2"/>
      <c r="AD50" s="154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134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</v>
      </c>
      <c r="M51" s="162"/>
      <c r="N51" s="199">
        <v>0</v>
      </c>
      <c r="O51" s="200"/>
      <c r="P51" s="170">
        <v>0</v>
      </c>
      <c r="Q51" s="185"/>
      <c r="R51" s="170">
        <v>6</v>
      </c>
      <c r="S51" s="171"/>
      <c r="T51" s="116"/>
      <c r="U51" s="27" t="s">
        <v>22</v>
      </c>
      <c r="V51" s="27" t="s">
        <v>22</v>
      </c>
      <c r="W51" s="116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87">
        <v>5</v>
      </c>
      <c r="AE51" s="155" t="s">
        <v>26</v>
      </c>
      <c r="AF51" s="156">
        <v>19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312">
        <v>0.15</v>
      </c>
      <c r="M52" s="313"/>
      <c r="N52" s="170">
        <v>-6</v>
      </c>
      <c r="O52" s="185"/>
      <c r="P52" s="170"/>
      <c r="Q52" s="185"/>
      <c r="R52" s="170"/>
      <c r="S52" s="171"/>
      <c r="T52" s="116"/>
      <c r="U52" s="116"/>
      <c r="V52" s="116"/>
      <c r="W52" s="116"/>
      <c r="X52" s="170"/>
      <c r="Y52" s="185"/>
      <c r="Z52" s="2">
        <v>1</v>
      </c>
      <c r="AA52" s="2">
        <v>1</v>
      </c>
      <c r="AB52" s="2">
        <v>1</v>
      </c>
      <c r="AC52" s="2"/>
      <c r="AD52" s="187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70" t="s">
        <v>135</v>
      </c>
      <c r="F53" s="171"/>
      <c r="G53" s="171"/>
      <c r="H53" s="171"/>
      <c r="I53" s="179" t="s">
        <v>18</v>
      </c>
      <c r="J53" s="180"/>
      <c r="K53" s="169" t="s">
        <v>146</v>
      </c>
      <c r="L53" s="161">
        <v>0</v>
      </c>
      <c r="M53" s="162"/>
      <c r="N53" s="199">
        <v>0</v>
      </c>
      <c r="O53" s="200"/>
      <c r="P53" s="170">
        <v>0</v>
      </c>
      <c r="Q53" s="185"/>
      <c r="R53" s="170">
        <v>6</v>
      </c>
      <c r="S53" s="171"/>
      <c r="T53" s="116"/>
      <c r="U53" s="27" t="s">
        <v>22</v>
      </c>
      <c r="V53" s="27" t="s">
        <v>22</v>
      </c>
      <c r="W53" s="116"/>
      <c r="X53" s="170" t="s">
        <v>2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18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312">
        <v>0.15</v>
      </c>
      <c r="M54" s="313"/>
      <c r="N54" s="170">
        <v>-6</v>
      </c>
      <c r="O54" s="185"/>
      <c r="P54" s="170"/>
      <c r="Q54" s="185"/>
      <c r="R54" s="170"/>
      <c r="S54" s="171"/>
      <c r="T54" s="116"/>
      <c r="U54" s="116"/>
      <c r="V54" s="116"/>
      <c r="W54" s="116"/>
      <c r="X54" s="170"/>
      <c r="Y54" s="185"/>
      <c r="Z54" s="2">
        <v>1</v>
      </c>
      <c r="AA54" s="2">
        <v>1</v>
      </c>
      <c r="AB54" s="2">
        <v>1</v>
      </c>
      <c r="AC54" s="2"/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91</v>
      </c>
      <c r="F55" s="171"/>
      <c r="G55" s="171"/>
      <c r="H55" s="171"/>
      <c r="I55" s="179" t="s">
        <v>18</v>
      </c>
      <c r="J55" s="180"/>
      <c r="K55" s="155" t="s">
        <v>146</v>
      </c>
      <c r="L55" s="161">
        <v>0</v>
      </c>
      <c r="M55" s="162"/>
      <c r="N55" s="170">
        <v>0</v>
      </c>
      <c r="O55" s="185"/>
      <c r="P55" s="170">
        <v>0</v>
      </c>
      <c r="Q55" s="185"/>
      <c r="R55" s="170">
        <v>6</v>
      </c>
      <c r="S55" s="171"/>
      <c r="T55" s="116"/>
      <c r="U55" s="27" t="s">
        <v>22</v>
      </c>
      <c r="V55" s="27" t="s">
        <v>22</v>
      </c>
      <c r="W55" s="116"/>
      <c r="X55" s="170" t="s">
        <v>2</v>
      </c>
      <c r="Y55" s="185"/>
      <c r="Z55" s="14">
        <v>7</v>
      </c>
      <c r="AA55" s="2">
        <v>1</v>
      </c>
      <c r="AB55" s="2">
        <v>1</v>
      </c>
      <c r="AC55" s="2">
        <v>1</v>
      </c>
      <c r="AD55" s="154">
        <v>7</v>
      </c>
      <c r="AE55" s="155" t="s">
        <v>26</v>
      </c>
      <c r="AF55" s="156">
        <v>31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215"/>
      <c r="L56" s="211">
        <v>0.15</v>
      </c>
      <c r="M56" s="212"/>
      <c r="N56" s="205">
        <v>-6</v>
      </c>
      <c r="O56" s="207"/>
      <c r="P56" s="205"/>
      <c r="Q56" s="207"/>
      <c r="R56" s="205"/>
      <c r="S56" s="206"/>
      <c r="T56" s="117"/>
      <c r="U56" s="117"/>
      <c r="V56" s="117"/>
      <c r="W56" s="117"/>
      <c r="X56" s="205"/>
      <c r="Y56" s="207"/>
      <c r="Z56" s="3">
        <v>1</v>
      </c>
      <c r="AA56" s="3">
        <v>1</v>
      </c>
      <c r="AB56" s="3">
        <v>1</v>
      </c>
      <c r="AC56" s="3"/>
      <c r="AD56" s="226"/>
      <c r="AE56" s="215"/>
      <c r="AF56" s="218"/>
    </row>
    <row r="58" spans="1:32" ht="11.25" customHeight="1" x14ac:dyDescent="0.15">
      <c r="A58" s="578" t="s">
        <v>58</v>
      </c>
      <c r="B58" s="578"/>
      <c r="C58" s="578"/>
      <c r="D58" s="578"/>
      <c r="E58" s="578"/>
      <c r="F58" s="578"/>
      <c r="G58" s="578"/>
      <c r="H58" s="578"/>
      <c r="I58" s="578"/>
      <c r="J58" s="578"/>
      <c r="K58" s="578"/>
      <c r="L58" s="578"/>
      <c r="M58" s="578"/>
      <c r="N58" s="578"/>
      <c r="O58" s="578"/>
      <c r="P58" s="578"/>
      <c r="Q58" s="578"/>
      <c r="R58" s="578"/>
      <c r="S58" s="578"/>
      <c r="T58" s="578"/>
      <c r="U58" s="578"/>
      <c r="V58" s="578"/>
      <c r="W58" s="578"/>
      <c r="X58" s="578"/>
      <c r="Y58" s="578"/>
      <c r="Z58" s="578"/>
      <c r="AA58" s="578"/>
      <c r="AB58" s="578"/>
      <c r="AC58" s="578"/>
      <c r="AD58" s="578"/>
      <c r="AE58" s="578"/>
      <c r="AF58" s="578"/>
    </row>
    <row r="59" spans="1:32" ht="12" customHeight="1" thickBot="1" x14ac:dyDescent="0.2">
      <c r="A59" s="579"/>
      <c r="B59" s="579"/>
      <c r="C59" s="579"/>
      <c r="D59" s="579"/>
      <c r="E59" s="579"/>
      <c r="F59" s="579"/>
      <c r="G59" s="579"/>
      <c r="H59" s="579"/>
      <c r="I59" s="579"/>
      <c r="J59" s="579"/>
      <c r="K59" s="579"/>
      <c r="L59" s="579"/>
      <c r="M59" s="579"/>
      <c r="N59" s="579"/>
      <c r="O59" s="579"/>
      <c r="P59" s="579"/>
      <c r="Q59" s="579"/>
      <c r="R59" s="579"/>
      <c r="S59" s="579"/>
      <c r="T59" s="579"/>
      <c r="U59" s="579"/>
      <c r="V59" s="579"/>
      <c r="W59" s="579"/>
      <c r="X59" s="579"/>
      <c r="Y59" s="579"/>
      <c r="Z59" s="579"/>
      <c r="AA59" s="579"/>
      <c r="AB59" s="579"/>
      <c r="AC59" s="595"/>
      <c r="AD59" s="595"/>
      <c r="AE59" s="595"/>
      <c r="AF59" s="595"/>
    </row>
    <row r="60" spans="1:32" ht="11.25" customHeight="1" x14ac:dyDescent="0.15">
      <c r="A60" s="580" t="s">
        <v>2</v>
      </c>
      <c r="B60" s="574" t="s">
        <v>177</v>
      </c>
      <c r="C60" s="582" t="s">
        <v>4</v>
      </c>
      <c r="D60" s="583"/>
      <c r="E60" s="583"/>
      <c r="F60" s="583"/>
      <c r="G60" s="582" t="s">
        <v>34</v>
      </c>
      <c r="H60" s="583"/>
      <c r="I60" s="582" t="s">
        <v>38</v>
      </c>
      <c r="J60" s="583"/>
      <c r="K60" s="582" t="s">
        <v>40</v>
      </c>
      <c r="L60" s="583"/>
      <c r="M60" s="582" t="s">
        <v>41</v>
      </c>
      <c r="N60" s="583"/>
      <c r="O60" s="582" t="s">
        <v>42</v>
      </c>
      <c r="P60" s="583"/>
      <c r="Q60" s="582" t="s">
        <v>43</v>
      </c>
      <c r="R60" s="583"/>
      <c r="S60" s="574" t="s">
        <v>19</v>
      </c>
      <c r="T60" s="574" t="s">
        <v>1</v>
      </c>
      <c r="U60" s="574" t="s">
        <v>44</v>
      </c>
      <c r="V60" s="582" t="s">
        <v>45</v>
      </c>
      <c r="W60" s="583"/>
      <c r="X60" s="128" t="s">
        <v>46</v>
      </c>
      <c r="Y60" s="582" t="s">
        <v>49</v>
      </c>
      <c r="Z60" s="583"/>
      <c r="AA60" s="583"/>
      <c r="AB60" s="576"/>
    </row>
    <row r="61" spans="1:32" x14ac:dyDescent="0.15">
      <c r="A61" s="581"/>
      <c r="B61" s="575"/>
      <c r="C61" s="244"/>
      <c r="D61" s="245"/>
      <c r="E61" s="245"/>
      <c r="F61" s="245"/>
      <c r="G61" s="244"/>
      <c r="H61" s="245"/>
      <c r="I61" s="244" t="s">
        <v>39</v>
      </c>
      <c r="J61" s="245"/>
      <c r="K61" s="244"/>
      <c r="L61" s="245"/>
      <c r="M61" s="244"/>
      <c r="N61" s="245"/>
      <c r="O61" s="244"/>
      <c r="P61" s="245"/>
      <c r="Q61" s="244"/>
      <c r="R61" s="245"/>
      <c r="S61" s="575"/>
      <c r="T61" s="575"/>
      <c r="U61" s="575"/>
      <c r="V61" s="244"/>
      <c r="W61" s="245"/>
      <c r="X61" s="129" t="s">
        <v>47</v>
      </c>
      <c r="Y61" s="244" t="s">
        <v>48</v>
      </c>
      <c r="Z61" s="245"/>
      <c r="AA61" s="245"/>
      <c r="AB61" s="577"/>
    </row>
    <row r="62" spans="1:32" x14ac:dyDescent="0.15">
      <c r="A62" s="178" t="s">
        <v>23</v>
      </c>
      <c r="B62" s="227" t="s">
        <v>23</v>
      </c>
      <c r="C62" s="170" t="s">
        <v>421</v>
      </c>
      <c r="D62" s="171"/>
      <c r="E62" s="171"/>
      <c r="F62" s="171"/>
      <c r="G62" s="179" t="s">
        <v>35</v>
      </c>
      <c r="H62" s="180"/>
      <c r="I62" s="539">
        <v>3.67</v>
      </c>
      <c r="J62" s="540"/>
      <c r="K62" s="240">
        <v>57</v>
      </c>
      <c r="L62" s="241"/>
      <c r="M62" s="231">
        <v>138</v>
      </c>
      <c r="N62" s="232"/>
      <c r="O62" s="231">
        <v>118</v>
      </c>
      <c r="P62" s="232"/>
      <c r="Q62" s="231">
        <v>108</v>
      </c>
      <c r="R62" s="232"/>
      <c r="S62" s="230">
        <v>10</v>
      </c>
      <c r="T62" s="219">
        <v>6</v>
      </c>
      <c r="U62" s="256">
        <v>8</v>
      </c>
      <c r="V62" s="231">
        <v>49</v>
      </c>
      <c r="W62" s="232"/>
      <c r="X62" s="116"/>
      <c r="Y62" s="233" t="s">
        <v>67</v>
      </c>
      <c r="Z62" s="234"/>
      <c r="AA62" s="234"/>
      <c r="AB62" s="235"/>
      <c r="AC62" s="1">
        <v>13</v>
      </c>
      <c r="AD62" s="1">
        <v>11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572">
        <v>1.25</v>
      </c>
      <c r="J63" s="573"/>
      <c r="K63" s="240"/>
      <c r="L63" s="241"/>
      <c r="M63" s="231"/>
      <c r="N63" s="232"/>
      <c r="O63" s="231"/>
      <c r="P63" s="232"/>
      <c r="Q63" s="231"/>
      <c r="R63" s="232"/>
      <c r="S63" s="230"/>
      <c r="T63" s="219"/>
      <c r="U63" s="256"/>
      <c r="V63" s="231"/>
      <c r="W63" s="232"/>
      <c r="X63" s="116"/>
      <c r="Y63" s="233" t="s">
        <v>51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289</v>
      </c>
      <c r="D64" s="171"/>
      <c r="E64" s="171"/>
      <c r="F64" s="171"/>
      <c r="G64" s="179" t="s">
        <v>35</v>
      </c>
      <c r="H64" s="180"/>
      <c r="I64" s="539">
        <v>4.45</v>
      </c>
      <c r="J64" s="540"/>
      <c r="K64" s="240">
        <v>55</v>
      </c>
      <c r="L64" s="241"/>
      <c r="M64" s="231">
        <v>140</v>
      </c>
      <c r="N64" s="232"/>
      <c r="O64" s="231">
        <v>125</v>
      </c>
      <c r="P64" s="232"/>
      <c r="Q64" s="231">
        <v>120</v>
      </c>
      <c r="R64" s="232"/>
      <c r="S64" s="230">
        <v>10</v>
      </c>
      <c r="T64" s="256">
        <v>8</v>
      </c>
      <c r="U64" s="187">
        <v>4</v>
      </c>
      <c r="V64" s="231">
        <v>51</v>
      </c>
      <c r="W64" s="232"/>
      <c r="X64" s="116"/>
      <c r="Y64" s="233" t="s">
        <v>288</v>
      </c>
      <c r="Z64" s="234"/>
      <c r="AA64" s="234"/>
      <c r="AB64" s="235"/>
      <c r="AC64" s="1">
        <v>14</v>
      </c>
      <c r="AD64" s="1">
        <v>10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260">
        <v>1.46</v>
      </c>
      <c r="J65" s="261"/>
      <c r="K65" s="240"/>
      <c r="L65" s="241"/>
      <c r="M65" s="231"/>
      <c r="N65" s="232"/>
      <c r="O65" s="231"/>
      <c r="P65" s="232"/>
      <c r="Q65" s="231"/>
      <c r="R65" s="232"/>
      <c r="S65" s="230"/>
      <c r="T65" s="256"/>
      <c r="U65" s="187"/>
      <c r="V65" s="231"/>
      <c r="W65" s="232"/>
      <c r="X65" s="116"/>
      <c r="Y65" s="233" t="s">
        <v>51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134</v>
      </c>
      <c r="D66" s="171"/>
      <c r="E66" s="171"/>
      <c r="F66" s="171"/>
      <c r="G66" s="179" t="s">
        <v>35</v>
      </c>
      <c r="H66" s="180"/>
      <c r="I66" s="300">
        <v>3.49</v>
      </c>
      <c r="J66" s="301"/>
      <c r="K66" s="231">
        <v>51</v>
      </c>
      <c r="L66" s="232"/>
      <c r="M66" s="231">
        <v>138</v>
      </c>
      <c r="N66" s="232"/>
      <c r="O66" s="231">
        <v>123</v>
      </c>
      <c r="P66" s="232"/>
      <c r="Q66" s="231">
        <v>108</v>
      </c>
      <c r="R66" s="232"/>
      <c r="S66" s="187">
        <v>7</v>
      </c>
      <c r="T66" s="230">
        <v>10</v>
      </c>
      <c r="U66" s="187">
        <v>5</v>
      </c>
      <c r="V66" s="231">
        <v>29</v>
      </c>
      <c r="W66" s="232"/>
      <c r="X66" s="116"/>
      <c r="Y66" s="233" t="s">
        <v>52</v>
      </c>
      <c r="Z66" s="234"/>
      <c r="AA66" s="234"/>
      <c r="AB66" s="235"/>
      <c r="AC66" s="1">
        <v>7</v>
      </c>
      <c r="AD66" s="1">
        <v>13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60">
        <v>1.32</v>
      </c>
      <c r="J67" s="261"/>
      <c r="K67" s="231"/>
      <c r="L67" s="232"/>
      <c r="M67" s="231"/>
      <c r="N67" s="232"/>
      <c r="O67" s="231"/>
      <c r="P67" s="232"/>
      <c r="Q67" s="231"/>
      <c r="R67" s="232"/>
      <c r="S67" s="187"/>
      <c r="T67" s="230"/>
      <c r="U67" s="187"/>
      <c r="V67" s="231"/>
      <c r="W67" s="232"/>
      <c r="X67" s="116"/>
      <c r="Y67" s="233" t="s">
        <v>407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70" t="s">
        <v>135</v>
      </c>
      <c r="D68" s="171"/>
      <c r="E68" s="171"/>
      <c r="F68" s="171"/>
      <c r="G68" s="179" t="s">
        <v>35</v>
      </c>
      <c r="H68" s="180"/>
      <c r="I68" s="260">
        <v>6.45</v>
      </c>
      <c r="J68" s="261"/>
      <c r="K68" s="231">
        <v>43</v>
      </c>
      <c r="L68" s="232"/>
      <c r="M68" s="269">
        <v>144</v>
      </c>
      <c r="N68" s="270"/>
      <c r="O68" s="231">
        <v>129</v>
      </c>
      <c r="P68" s="232"/>
      <c r="Q68" s="231">
        <v>124</v>
      </c>
      <c r="R68" s="232"/>
      <c r="S68" s="187">
        <v>7</v>
      </c>
      <c r="T68" s="187">
        <v>5</v>
      </c>
      <c r="U68" s="187">
        <v>5</v>
      </c>
      <c r="V68" s="480">
        <v>90</v>
      </c>
      <c r="W68" s="481"/>
      <c r="X68" s="27" t="s">
        <v>22</v>
      </c>
      <c r="Y68" s="233" t="s">
        <v>596</v>
      </c>
      <c r="Z68" s="234"/>
      <c r="AA68" s="234"/>
      <c r="AB68" s="235"/>
      <c r="AC68" s="1">
        <v>5</v>
      </c>
      <c r="AD68" s="1">
        <v>7</v>
      </c>
      <c r="AE68" s="1">
        <v>0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60">
        <v>1.62</v>
      </c>
      <c r="J69" s="261"/>
      <c r="K69" s="231"/>
      <c r="L69" s="232"/>
      <c r="M69" s="269"/>
      <c r="N69" s="270"/>
      <c r="O69" s="231"/>
      <c r="P69" s="232"/>
      <c r="Q69" s="231"/>
      <c r="R69" s="232"/>
      <c r="S69" s="187"/>
      <c r="T69" s="187"/>
      <c r="U69" s="187"/>
      <c r="V69" s="480"/>
      <c r="W69" s="481"/>
      <c r="X69" s="116"/>
      <c r="Y69" s="233" t="s">
        <v>416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91</v>
      </c>
      <c r="D70" s="171"/>
      <c r="E70" s="171"/>
      <c r="F70" s="171"/>
      <c r="G70" s="179" t="s">
        <v>35</v>
      </c>
      <c r="H70" s="180"/>
      <c r="I70" s="539">
        <v>5</v>
      </c>
      <c r="J70" s="540"/>
      <c r="K70" s="231">
        <v>27</v>
      </c>
      <c r="L70" s="232"/>
      <c r="M70" s="269">
        <v>144</v>
      </c>
      <c r="N70" s="270"/>
      <c r="O70" s="231">
        <v>129</v>
      </c>
      <c r="P70" s="232"/>
      <c r="Q70" s="231">
        <v>124</v>
      </c>
      <c r="R70" s="232"/>
      <c r="S70" s="219">
        <v>6</v>
      </c>
      <c r="T70" s="230">
        <v>10</v>
      </c>
      <c r="U70" s="219">
        <v>4</v>
      </c>
      <c r="V70" s="480">
        <v>123</v>
      </c>
      <c r="W70" s="481"/>
      <c r="X70" s="27" t="s">
        <v>22</v>
      </c>
      <c r="Y70" s="233" t="s">
        <v>99</v>
      </c>
      <c r="Z70" s="234"/>
      <c r="AA70" s="234"/>
      <c r="AB70" s="235"/>
      <c r="AC70" s="1">
        <v>2</v>
      </c>
      <c r="AD70" s="1">
        <v>1</v>
      </c>
      <c r="AE70" s="1">
        <v>10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09"/>
      <c r="H71" s="210"/>
      <c r="I71" s="598">
        <v>1.68</v>
      </c>
      <c r="J71" s="599"/>
      <c r="K71" s="248"/>
      <c r="L71" s="249"/>
      <c r="M71" s="294"/>
      <c r="N71" s="295"/>
      <c r="O71" s="248"/>
      <c r="P71" s="249"/>
      <c r="Q71" s="248"/>
      <c r="R71" s="249"/>
      <c r="S71" s="263"/>
      <c r="T71" s="326"/>
      <c r="U71" s="263"/>
      <c r="V71" s="596"/>
      <c r="W71" s="597"/>
      <c r="X71" s="117"/>
      <c r="Y71" s="252" t="s">
        <v>53</v>
      </c>
      <c r="Z71" s="253"/>
      <c r="AA71" s="253"/>
      <c r="AB71" s="254"/>
    </row>
  </sheetData>
  <mergeCells count="457">
    <mergeCell ref="C34:D35"/>
    <mergeCell ref="E34:H35"/>
    <mergeCell ref="I34:J35"/>
    <mergeCell ref="K34:K35"/>
    <mergeCell ref="L34:M34"/>
    <mergeCell ref="AE17:AE18"/>
    <mergeCell ref="AF17:AF18"/>
    <mergeCell ref="AD17:AD18"/>
    <mergeCell ref="R17:S18"/>
    <mergeCell ref="X17:Y18"/>
    <mergeCell ref="N18:O18"/>
    <mergeCell ref="C17:D18"/>
    <mergeCell ref="E17:H18"/>
    <mergeCell ref="I17:J18"/>
    <mergeCell ref="L17:M17"/>
    <mergeCell ref="N17:O17"/>
    <mergeCell ref="K17:K18"/>
    <mergeCell ref="P17:Q18"/>
    <mergeCell ref="L18:M18"/>
    <mergeCell ref="AF21:AF22"/>
    <mergeCell ref="B45:B46"/>
    <mergeCell ref="M66:N67"/>
    <mergeCell ref="I67:J67"/>
    <mergeCell ref="Q68:R69"/>
    <mergeCell ref="O68:P69"/>
    <mergeCell ref="Y60:AB60"/>
    <mergeCell ref="I61:J61"/>
    <mergeCell ref="Y61:AB61"/>
    <mergeCell ref="S60:S61"/>
    <mergeCell ref="T60:T61"/>
    <mergeCell ref="U60:U61"/>
    <mergeCell ref="V60:W61"/>
    <mergeCell ref="O60:P61"/>
    <mergeCell ref="Q60:R61"/>
    <mergeCell ref="I55:J56"/>
    <mergeCell ref="X51:Y52"/>
    <mergeCell ref="X49:Y50"/>
    <mergeCell ref="I53:J54"/>
    <mergeCell ref="L53:M53"/>
    <mergeCell ref="N53:O53"/>
    <mergeCell ref="P49:Q50"/>
    <mergeCell ref="R49:S50"/>
    <mergeCell ref="E49:H50"/>
    <mergeCell ref="Y69:AB69"/>
    <mergeCell ref="U68:U69"/>
    <mergeCell ref="Y68:AB68"/>
    <mergeCell ref="B64:B65"/>
    <mergeCell ref="B66:B67"/>
    <mergeCell ref="A70:A71"/>
    <mergeCell ref="C70:F71"/>
    <mergeCell ref="B68:B69"/>
    <mergeCell ref="B70:B71"/>
    <mergeCell ref="A68:A69"/>
    <mergeCell ref="Y71:AB71"/>
    <mergeCell ref="O70:P71"/>
    <mergeCell ref="Q70:R71"/>
    <mergeCell ref="S70:S71"/>
    <mergeCell ref="T70:T71"/>
    <mergeCell ref="V70:W71"/>
    <mergeCell ref="G70:H71"/>
    <mergeCell ref="I70:J70"/>
    <mergeCell ref="I71:J71"/>
    <mergeCell ref="U70:U71"/>
    <mergeCell ref="K70:L71"/>
    <mergeCell ref="M70:N71"/>
    <mergeCell ref="V68:W69"/>
    <mergeCell ref="Y70:AB70"/>
    <mergeCell ref="K64:L65"/>
    <mergeCell ref="M64:N65"/>
    <mergeCell ref="Y67:AB67"/>
    <mergeCell ref="A64:A65"/>
    <mergeCell ref="C66:F67"/>
    <mergeCell ref="G66:H67"/>
    <mergeCell ref="Y64:AB64"/>
    <mergeCell ref="S66:S67"/>
    <mergeCell ref="T66:T67"/>
    <mergeCell ref="U66:U67"/>
    <mergeCell ref="V66:W67"/>
    <mergeCell ref="Y66:AB66"/>
    <mergeCell ref="I65:J65"/>
    <mergeCell ref="Y65:AB65"/>
    <mergeCell ref="S64:S65"/>
    <mergeCell ref="T64:T65"/>
    <mergeCell ref="U64:U65"/>
    <mergeCell ref="V64:W65"/>
    <mergeCell ref="I66:J66"/>
    <mergeCell ref="K66:L67"/>
    <mergeCell ref="O66:P67"/>
    <mergeCell ref="S68:S69"/>
    <mergeCell ref="T68:T69"/>
    <mergeCell ref="A47:A48"/>
    <mergeCell ref="C47:D48"/>
    <mergeCell ref="E51:H52"/>
    <mergeCell ref="AF49:AF50"/>
    <mergeCell ref="AF55:AF56"/>
    <mergeCell ref="AD55:AD56"/>
    <mergeCell ref="K55:K56"/>
    <mergeCell ref="AE55:AE56"/>
    <mergeCell ref="R55:S56"/>
    <mergeCell ref="X55:Y56"/>
    <mergeCell ref="P55:Q56"/>
    <mergeCell ref="N56:O56"/>
    <mergeCell ref="R51:S52"/>
    <mergeCell ref="AD49:AD50"/>
    <mergeCell ref="AE49:AE50"/>
    <mergeCell ref="A49:A50"/>
    <mergeCell ref="A51:A52"/>
    <mergeCell ref="C51:D52"/>
    <mergeCell ref="B49:B50"/>
    <mergeCell ref="AD51:AD52"/>
    <mergeCell ref="I49:J50"/>
    <mergeCell ref="L49:M49"/>
    <mergeCell ref="B51:B52"/>
    <mergeCell ref="Q66:R67"/>
    <mergeCell ref="O64:P65"/>
    <mergeCell ref="Q64:R65"/>
    <mergeCell ref="A58:AF59"/>
    <mergeCell ref="C49:D50"/>
    <mergeCell ref="E53:H54"/>
    <mergeCell ref="I51:J52"/>
    <mergeCell ref="L51:M51"/>
    <mergeCell ref="N51:O51"/>
    <mergeCell ref="K53:K54"/>
    <mergeCell ref="L52:M52"/>
    <mergeCell ref="N52:O52"/>
    <mergeCell ref="K51:K52"/>
    <mergeCell ref="A60:A61"/>
    <mergeCell ref="C60:F61"/>
    <mergeCell ref="G60:H61"/>
    <mergeCell ref="I60:J60"/>
    <mergeCell ref="K60:L61"/>
    <mergeCell ref="M60:N61"/>
    <mergeCell ref="AF53:AF54"/>
    <mergeCell ref="AE53:AE54"/>
    <mergeCell ref="A40:A41"/>
    <mergeCell ref="C40:D41"/>
    <mergeCell ref="E40:H41"/>
    <mergeCell ref="I40:J41"/>
    <mergeCell ref="L40:M40"/>
    <mergeCell ref="N40:O40"/>
    <mergeCell ref="K45:K46"/>
    <mergeCell ref="A43:AF44"/>
    <mergeCell ref="A45:A46"/>
    <mergeCell ref="C45:D46"/>
    <mergeCell ref="E45:H46"/>
    <mergeCell ref="I45:J46"/>
    <mergeCell ref="L45:M45"/>
    <mergeCell ref="N45:O45"/>
    <mergeCell ref="AE45:AE46"/>
    <mergeCell ref="AF45:AF46"/>
    <mergeCell ref="K40:K41"/>
    <mergeCell ref="AD45:AD46"/>
    <mergeCell ref="P45:Q46"/>
    <mergeCell ref="R45:S46"/>
    <mergeCell ref="X45:Y46"/>
    <mergeCell ref="L46:M46"/>
    <mergeCell ref="N46:O46"/>
    <mergeCell ref="AC45:AC46"/>
    <mergeCell ref="B40:B41"/>
    <mergeCell ref="AF40:AF41"/>
    <mergeCell ref="L41:M41"/>
    <mergeCell ref="N41:O41"/>
    <mergeCell ref="AE38:AE39"/>
    <mergeCell ref="AF38:AF39"/>
    <mergeCell ref="P40:Q41"/>
    <mergeCell ref="R40:S41"/>
    <mergeCell ref="X40:Y41"/>
    <mergeCell ref="AD40:AD41"/>
    <mergeCell ref="AE40:AE41"/>
    <mergeCell ref="L38:M38"/>
    <mergeCell ref="N38:O38"/>
    <mergeCell ref="X38:Y39"/>
    <mergeCell ref="AD38:AD39"/>
    <mergeCell ref="A38:A39"/>
    <mergeCell ref="B38:B39"/>
    <mergeCell ref="L37:M37"/>
    <mergeCell ref="N37:O37"/>
    <mergeCell ref="C36:D37"/>
    <mergeCell ref="I36:J37"/>
    <mergeCell ref="K36:K37"/>
    <mergeCell ref="L36:M36"/>
    <mergeCell ref="N36:O36"/>
    <mergeCell ref="E36:H37"/>
    <mergeCell ref="K38:K39"/>
    <mergeCell ref="E38:H39"/>
    <mergeCell ref="L39:M39"/>
    <mergeCell ref="N39:O39"/>
    <mergeCell ref="X36:Y37"/>
    <mergeCell ref="AD36:AD37"/>
    <mergeCell ref="AE36:AE37"/>
    <mergeCell ref="AF36:AF37"/>
    <mergeCell ref="R36:S37"/>
    <mergeCell ref="AE23:AE24"/>
    <mergeCell ref="AF23:AF24"/>
    <mergeCell ref="AF32:AF33"/>
    <mergeCell ref="R32:S33"/>
    <mergeCell ref="X32:Y33"/>
    <mergeCell ref="AD32:AD33"/>
    <mergeCell ref="AE32:AE33"/>
    <mergeCell ref="A28:AF29"/>
    <mergeCell ref="A30:A31"/>
    <mergeCell ref="C30:D31"/>
    <mergeCell ref="E30:H31"/>
    <mergeCell ref="I30:J31"/>
    <mergeCell ref="L30:M30"/>
    <mergeCell ref="N30:O30"/>
    <mergeCell ref="AE30:AE31"/>
    <mergeCell ref="AF30:AF31"/>
    <mergeCell ref="X34:Y35"/>
    <mergeCell ref="AD34:AD35"/>
    <mergeCell ref="AE34:AE35"/>
    <mergeCell ref="P36:Q37"/>
    <mergeCell ref="AD30:AD31"/>
    <mergeCell ref="P38:Q39"/>
    <mergeCell ref="R38:S39"/>
    <mergeCell ref="P30:Q31"/>
    <mergeCell ref="A32:A33"/>
    <mergeCell ref="C32:D33"/>
    <mergeCell ref="E32:H33"/>
    <mergeCell ref="I32:J33"/>
    <mergeCell ref="L32:M32"/>
    <mergeCell ref="N32:O32"/>
    <mergeCell ref="L33:M33"/>
    <mergeCell ref="N33:O33"/>
    <mergeCell ref="K32:K33"/>
    <mergeCell ref="B32:B33"/>
    <mergeCell ref="K30:K31"/>
    <mergeCell ref="C38:D39"/>
    <mergeCell ref="I38:J39"/>
    <mergeCell ref="P32:Q33"/>
    <mergeCell ref="L31:M31"/>
    <mergeCell ref="N31:O31"/>
    <mergeCell ref="AC30:AC31"/>
    <mergeCell ref="A36:A37"/>
    <mergeCell ref="B36:B37"/>
    <mergeCell ref="B25:B26"/>
    <mergeCell ref="C23:D24"/>
    <mergeCell ref="E23:H24"/>
    <mergeCell ref="I23:J24"/>
    <mergeCell ref="L23:M23"/>
    <mergeCell ref="N23:O23"/>
    <mergeCell ref="P23:Q24"/>
    <mergeCell ref="K19:K20"/>
    <mergeCell ref="B21:B22"/>
    <mergeCell ref="B23:B24"/>
    <mergeCell ref="N19:O19"/>
    <mergeCell ref="L24:M24"/>
    <mergeCell ref="N24:O24"/>
    <mergeCell ref="K23:K24"/>
    <mergeCell ref="C25:D26"/>
    <mergeCell ref="E25:H26"/>
    <mergeCell ref="I25:J26"/>
    <mergeCell ref="K25:K26"/>
    <mergeCell ref="L25:M25"/>
    <mergeCell ref="N25:O25"/>
    <mergeCell ref="P25:Q26"/>
    <mergeCell ref="L26:M26"/>
    <mergeCell ref="N34:O34"/>
    <mergeCell ref="L20:M20"/>
    <mergeCell ref="N20:O20"/>
    <mergeCell ref="AF11:AF12"/>
    <mergeCell ref="L12:M12"/>
    <mergeCell ref="N12:O12"/>
    <mergeCell ref="X11:Y12"/>
    <mergeCell ref="AD11:AD12"/>
    <mergeCell ref="AE11:AE12"/>
    <mergeCell ref="R23:S24"/>
    <mergeCell ref="X23:Y24"/>
    <mergeCell ref="AD23:AD24"/>
    <mergeCell ref="R30:S31"/>
    <mergeCell ref="X30:Y31"/>
    <mergeCell ref="AF34:AF35"/>
    <mergeCell ref="L35:M35"/>
    <mergeCell ref="N35:O35"/>
    <mergeCell ref="R25:S26"/>
    <mergeCell ref="X25:Y26"/>
    <mergeCell ref="AD25:AD26"/>
    <mergeCell ref="AE25:AE26"/>
    <mergeCell ref="AF25:AF26"/>
    <mergeCell ref="N26:O26"/>
    <mergeCell ref="AF9:AF10"/>
    <mergeCell ref="K13:K14"/>
    <mergeCell ref="R13:S14"/>
    <mergeCell ref="X13:Y14"/>
    <mergeCell ref="AD13:AD14"/>
    <mergeCell ref="R11:S12"/>
    <mergeCell ref="P34:Q35"/>
    <mergeCell ref="R34:S35"/>
    <mergeCell ref="A25:A26"/>
    <mergeCell ref="R19:S20"/>
    <mergeCell ref="A23:A24"/>
    <mergeCell ref="C19:D20"/>
    <mergeCell ref="E19:H20"/>
    <mergeCell ref="I19:J20"/>
    <mergeCell ref="A21:A22"/>
    <mergeCell ref="B30:B31"/>
    <mergeCell ref="B34:B35"/>
    <mergeCell ref="A34:A35"/>
    <mergeCell ref="A17:A18"/>
    <mergeCell ref="C11:D12"/>
    <mergeCell ref="E11:H12"/>
    <mergeCell ref="I11:J12"/>
    <mergeCell ref="L11:M11"/>
    <mergeCell ref="N11:O11"/>
    <mergeCell ref="AF13:AF14"/>
    <mergeCell ref="AE19:AE20"/>
    <mergeCell ref="AF19:AF20"/>
    <mergeCell ref="X19:Y20"/>
    <mergeCell ref="AD19:AD20"/>
    <mergeCell ref="L14:M14"/>
    <mergeCell ref="N14:O14"/>
    <mergeCell ref="L19:M19"/>
    <mergeCell ref="L13:M13"/>
    <mergeCell ref="AE15:AE16"/>
    <mergeCell ref="X15:Y16"/>
    <mergeCell ref="AD15:AD16"/>
    <mergeCell ref="L15:M15"/>
    <mergeCell ref="N15:O15"/>
    <mergeCell ref="P15:Q16"/>
    <mergeCell ref="L16:M16"/>
    <mergeCell ref="N16:O16"/>
    <mergeCell ref="R15:S16"/>
    <mergeCell ref="N13:O13"/>
    <mergeCell ref="AF15:AF16"/>
    <mergeCell ref="L21:M21"/>
    <mergeCell ref="N21:O21"/>
    <mergeCell ref="R9:S10"/>
    <mergeCell ref="AE13:AE14"/>
    <mergeCell ref="P13:Q14"/>
    <mergeCell ref="AE9:AE10"/>
    <mergeCell ref="L22:M22"/>
    <mergeCell ref="N22:O22"/>
    <mergeCell ref="X21:Y22"/>
    <mergeCell ref="AD21:AD22"/>
    <mergeCell ref="AE21:AE22"/>
    <mergeCell ref="L9:M9"/>
    <mergeCell ref="N9:O9"/>
    <mergeCell ref="P9:Q10"/>
    <mergeCell ref="P21:Q22"/>
    <mergeCell ref="R21:S22"/>
    <mergeCell ref="X9:Y10"/>
    <mergeCell ref="AD9:AD10"/>
    <mergeCell ref="P19:Q20"/>
    <mergeCell ref="P11:Q12"/>
    <mergeCell ref="K21:K22"/>
    <mergeCell ref="K9:K10"/>
    <mergeCell ref="B7:B8"/>
    <mergeCell ref="B9:B10"/>
    <mergeCell ref="B11:B12"/>
    <mergeCell ref="A15:A16"/>
    <mergeCell ref="C15:D16"/>
    <mergeCell ref="E15:H16"/>
    <mergeCell ref="I15:J16"/>
    <mergeCell ref="A13:A14"/>
    <mergeCell ref="A9:A10"/>
    <mergeCell ref="C21:D22"/>
    <mergeCell ref="E21:H22"/>
    <mergeCell ref="I21:J22"/>
    <mergeCell ref="A11:A12"/>
    <mergeCell ref="C9:D10"/>
    <mergeCell ref="E9:H10"/>
    <mergeCell ref="K11:K12"/>
    <mergeCell ref="B17:B18"/>
    <mergeCell ref="A19:A20"/>
    <mergeCell ref="B19:B20"/>
    <mergeCell ref="L10:M10"/>
    <mergeCell ref="N10:O10"/>
    <mergeCell ref="K15:K16"/>
    <mergeCell ref="B13:B14"/>
    <mergeCell ref="B15:B16"/>
    <mergeCell ref="C13:D14"/>
    <mergeCell ref="E13:H14"/>
    <mergeCell ref="I13:J14"/>
    <mergeCell ref="A1:AD1"/>
    <mergeCell ref="AC7:AC8"/>
    <mergeCell ref="AD7:AD8"/>
    <mergeCell ref="I9:J10"/>
    <mergeCell ref="K7:K8"/>
    <mergeCell ref="AE7:AE8"/>
    <mergeCell ref="AF7:AF8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R7:S8"/>
    <mergeCell ref="L8:M8"/>
    <mergeCell ref="N8:O8"/>
    <mergeCell ref="X7:Y8"/>
    <mergeCell ref="A62:A63"/>
    <mergeCell ref="C68:F69"/>
    <mergeCell ref="G68:H69"/>
    <mergeCell ref="I68:J68"/>
    <mergeCell ref="K68:L69"/>
    <mergeCell ref="M68:N69"/>
    <mergeCell ref="I69:J69"/>
    <mergeCell ref="B60:B61"/>
    <mergeCell ref="B62:B63"/>
    <mergeCell ref="C62:F63"/>
    <mergeCell ref="G62:H63"/>
    <mergeCell ref="I62:J62"/>
    <mergeCell ref="K62:L63"/>
    <mergeCell ref="M62:N63"/>
    <mergeCell ref="A66:A67"/>
    <mergeCell ref="C64:F65"/>
    <mergeCell ref="G64:H65"/>
    <mergeCell ref="I64:J64"/>
    <mergeCell ref="AD47:AD48"/>
    <mergeCell ref="AE47:AE48"/>
    <mergeCell ref="AF47:AF48"/>
    <mergeCell ref="L48:M48"/>
    <mergeCell ref="N48:O48"/>
    <mergeCell ref="A55:A56"/>
    <mergeCell ref="C55:D56"/>
    <mergeCell ref="A53:A54"/>
    <mergeCell ref="C53:D54"/>
    <mergeCell ref="L55:M55"/>
    <mergeCell ref="B53:B54"/>
    <mergeCell ref="B55:B56"/>
    <mergeCell ref="N55:O55"/>
    <mergeCell ref="L56:M56"/>
    <mergeCell ref="E55:H56"/>
    <mergeCell ref="AE51:AE52"/>
    <mergeCell ref="AF51:AF52"/>
    <mergeCell ref="B47:B48"/>
    <mergeCell ref="P51:Q52"/>
    <mergeCell ref="L54:M54"/>
    <mergeCell ref="N54:O54"/>
    <mergeCell ref="P53:Q54"/>
    <mergeCell ref="X53:Y54"/>
    <mergeCell ref="AD53:AD54"/>
    <mergeCell ref="E47:H48"/>
    <mergeCell ref="I47:J48"/>
    <mergeCell ref="K47:K48"/>
    <mergeCell ref="L47:M47"/>
    <mergeCell ref="N47:O47"/>
    <mergeCell ref="P47:Q48"/>
    <mergeCell ref="R47:S48"/>
    <mergeCell ref="X47:Y48"/>
    <mergeCell ref="O62:P63"/>
    <mergeCell ref="Q62:R63"/>
    <mergeCell ref="S62:S63"/>
    <mergeCell ref="T62:T63"/>
    <mergeCell ref="U62:U63"/>
    <mergeCell ref="V62:W63"/>
    <mergeCell ref="Y62:AB62"/>
    <mergeCell ref="I63:J63"/>
    <mergeCell ref="Y63:AB63"/>
    <mergeCell ref="R53:S54"/>
    <mergeCell ref="N49:O49"/>
    <mergeCell ref="L50:M50"/>
    <mergeCell ref="N50:O50"/>
    <mergeCell ref="K49:K50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1" width="3" style="1" customWidth="1"/>
    <col min="22" max="22" width="3" style="1" bestFit="1" customWidth="1"/>
    <col min="23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4" x14ac:dyDescent="0.15">
      <c r="A1" s="608" t="s">
        <v>137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H1" s="8" t="s">
        <v>555</v>
      </c>
    </row>
    <row r="2" spans="1:34" x14ac:dyDescent="0.15">
      <c r="A2" s="609" t="s">
        <v>620</v>
      </c>
      <c r="B2" s="609"/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09"/>
      <c r="V2" s="609"/>
      <c r="W2" s="609"/>
      <c r="X2" s="609"/>
      <c r="Y2" s="609"/>
      <c r="Z2" s="609"/>
      <c r="AA2" s="609"/>
      <c r="AB2" s="609"/>
      <c r="AC2" s="609"/>
      <c r="AD2" s="609"/>
    </row>
    <row r="5" spans="1:34" ht="11.25" customHeight="1" x14ac:dyDescent="0.15">
      <c r="A5" s="610" t="s">
        <v>55</v>
      </c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  <c r="X5" s="610"/>
      <c r="Y5" s="610"/>
      <c r="Z5" s="610"/>
      <c r="AA5" s="610"/>
      <c r="AB5" s="610"/>
      <c r="AC5" s="610"/>
      <c r="AD5" s="610"/>
      <c r="AE5" s="610"/>
      <c r="AF5" s="610"/>
    </row>
    <row r="6" spans="1:34" ht="12" customHeight="1" thickBot="1" x14ac:dyDescent="0.2">
      <c r="A6" s="611"/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  <c r="W6" s="611"/>
      <c r="X6" s="611"/>
      <c r="Y6" s="611"/>
      <c r="Z6" s="611"/>
      <c r="AA6" s="611"/>
      <c r="AB6" s="611"/>
      <c r="AC6" s="611"/>
      <c r="AD6" s="611"/>
      <c r="AE6" s="611"/>
      <c r="AF6" s="611"/>
    </row>
    <row r="7" spans="1:34" ht="11.25" customHeight="1" x14ac:dyDescent="0.15">
      <c r="A7" s="613" t="s">
        <v>2</v>
      </c>
      <c r="B7" s="600" t="s">
        <v>167</v>
      </c>
      <c r="C7" s="619" t="s">
        <v>3</v>
      </c>
      <c r="D7" s="620"/>
      <c r="E7" s="619" t="s">
        <v>4</v>
      </c>
      <c r="F7" s="625"/>
      <c r="G7" s="625"/>
      <c r="H7" s="620"/>
      <c r="I7" s="619" t="s">
        <v>5</v>
      </c>
      <c r="J7" s="620"/>
      <c r="K7" s="617" t="s">
        <v>144</v>
      </c>
      <c r="L7" s="602" t="s">
        <v>168</v>
      </c>
      <c r="M7" s="615"/>
      <c r="N7" s="602" t="s">
        <v>169</v>
      </c>
      <c r="O7" s="615"/>
      <c r="P7" s="619" t="s">
        <v>31</v>
      </c>
      <c r="Q7" s="620"/>
      <c r="R7" s="619" t="s">
        <v>32</v>
      </c>
      <c r="S7" s="620"/>
      <c r="T7" s="126" t="s">
        <v>159</v>
      </c>
      <c r="U7" s="126" t="s">
        <v>381</v>
      </c>
      <c r="V7" s="126" t="s">
        <v>145</v>
      </c>
      <c r="W7" s="124" t="s">
        <v>377</v>
      </c>
      <c r="X7" s="619" t="s">
        <v>33</v>
      </c>
      <c r="Y7" s="620"/>
      <c r="Z7" s="126" t="s">
        <v>10</v>
      </c>
      <c r="AA7" s="126" t="s">
        <v>12</v>
      </c>
      <c r="AB7" s="126" t="s">
        <v>14</v>
      </c>
      <c r="AC7" s="617" t="s">
        <v>16</v>
      </c>
      <c r="AD7" s="617" t="s">
        <v>17</v>
      </c>
      <c r="AE7" s="600" t="s">
        <v>25</v>
      </c>
      <c r="AF7" s="604" t="s">
        <v>21</v>
      </c>
    </row>
    <row r="8" spans="1:34" x14ac:dyDescent="0.15">
      <c r="A8" s="614"/>
      <c r="B8" s="601"/>
      <c r="C8" s="621"/>
      <c r="D8" s="622"/>
      <c r="E8" s="621"/>
      <c r="F8" s="626"/>
      <c r="G8" s="626"/>
      <c r="H8" s="622"/>
      <c r="I8" s="621"/>
      <c r="J8" s="622"/>
      <c r="K8" s="618"/>
      <c r="L8" s="605" t="s">
        <v>170</v>
      </c>
      <c r="M8" s="616"/>
      <c r="N8" s="605" t="s">
        <v>171</v>
      </c>
      <c r="O8" s="616"/>
      <c r="P8" s="621"/>
      <c r="Q8" s="622"/>
      <c r="R8" s="621"/>
      <c r="S8" s="622"/>
      <c r="T8" s="127" t="s">
        <v>160</v>
      </c>
      <c r="U8" s="127" t="s">
        <v>382</v>
      </c>
      <c r="V8" s="127" t="s">
        <v>379</v>
      </c>
      <c r="W8" s="125"/>
      <c r="X8" s="621"/>
      <c r="Y8" s="622"/>
      <c r="Z8" s="127" t="s">
        <v>11</v>
      </c>
      <c r="AA8" s="127" t="s">
        <v>13</v>
      </c>
      <c r="AB8" s="127" t="s">
        <v>15</v>
      </c>
      <c r="AC8" s="618"/>
      <c r="AD8" s="618"/>
      <c r="AE8" s="601"/>
      <c r="AF8" s="607"/>
    </row>
    <row r="9" spans="1:34" ht="11.25" customHeight="1" x14ac:dyDescent="0.15">
      <c r="A9" s="178">
        <v>1</v>
      </c>
      <c r="B9" s="219">
        <v>1</v>
      </c>
      <c r="C9" s="319" t="s">
        <v>0</v>
      </c>
      <c r="D9" s="320"/>
      <c r="E9" s="170" t="s">
        <v>257</v>
      </c>
      <c r="F9" s="171"/>
      <c r="G9" s="171"/>
      <c r="H9" s="171"/>
      <c r="I9" s="179" t="s">
        <v>18</v>
      </c>
      <c r="J9" s="180"/>
      <c r="K9" s="169" t="s">
        <v>146</v>
      </c>
      <c r="L9" s="161">
        <v>0.25900000000000001</v>
      </c>
      <c r="M9" s="162"/>
      <c r="N9" s="163">
        <v>10</v>
      </c>
      <c r="O9" s="164"/>
      <c r="P9" s="170">
        <v>50</v>
      </c>
      <c r="Q9" s="185"/>
      <c r="R9" s="183">
        <v>15</v>
      </c>
      <c r="S9" s="184"/>
      <c r="T9" s="116"/>
      <c r="U9" s="27" t="s">
        <v>263</v>
      </c>
      <c r="V9" s="118"/>
      <c r="W9" s="118"/>
      <c r="X9" s="170">
        <v>255</v>
      </c>
      <c r="Y9" s="185"/>
      <c r="Z9" s="2">
        <v>1</v>
      </c>
      <c r="AA9" s="2">
        <v>1</v>
      </c>
      <c r="AB9" s="2">
        <v>1</v>
      </c>
      <c r="AC9" s="2">
        <v>1</v>
      </c>
      <c r="AD9" s="154">
        <v>7</v>
      </c>
      <c r="AE9" s="155" t="s">
        <v>26</v>
      </c>
      <c r="AF9" s="186">
        <v>9</v>
      </c>
    </row>
    <row r="10" spans="1:34" x14ac:dyDescent="0.15">
      <c r="A10" s="178"/>
      <c r="B10" s="219"/>
      <c r="C10" s="319"/>
      <c r="D10" s="320"/>
      <c r="E10" s="170"/>
      <c r="F10" s="171"/>
      <c r="G10" s="171"/>
      <c r="H10" s="171"/>
      <c r="I10" s="179"/>
      <c r="J10" s="180"/>
      <c r="K10" s="169"/>
      <c r="L10" s="192">
        <v>0.27200000000000002</v>
      </c>
      <c r="M10" s="193"/>
      <c r="N10" s="163">
        <v>13</v>
      </c>
      <c r="O10" s="164"/>
      <c r="P10" s="170"/>
      <c r="Q10" s="185"/>
      <c r="R10" s="183"/>
      <c r="S10" s="184"/>
      <c r="T10" s="116"/>
      <c r="U10" s="118"/>
      <c r="V10" s="118"/>
      <c r="W10" s="118"/>
      <c r="X10" s="170"/>
      <c r="Y10" s="185"/>
      <c r="Z10" s="2">
        <v>1</v>
      </c>
      <c r="AA10" s="2">
        <v>1</v>
      </c>
      <c r="AB10" s="14">
        <v>7</v>
      </c>
      <c r="AC10" s="27" t="s">
        <v>122</v>
      </c>
      <c r="AD10" s="154"/>
      <c r="AE10" s="155"/>
      <c r="AF10" s="186"/>
    </row>
    <row r="11" spans="1:34" ht="11.25" customHeight="1" x14ac:dyDescent="0.15">
      <c r="A11" s="178">
        <v>2</v>
      </c>
      <c r="B11" s="219">
        <v>2</v>
      </c>
      <c r="C11" s="179" t="s">
        <v>11</v>
      </c>
      <c r="D11" s="180"/>
      <c r="E11" s="170" t="s">
        <v>265</v>
      </c>
      <c r="F11" s="171"/>
      <c r="G11" s="171"/>
      <c r="H11" s="171"/>
      <c r="I11" s="319" t="s">
        <v>112</v>
      </c>
      <c r="J11" s="320"/>
      <c r="K11" s="169" t="s">
        <v>260</v>
      </c>
      <c r="L11" s="192">
        <v>0.29499999999999998</v>
      </c>
      <c r="M11" s="193"/>
      <c r="N11" s="163">
        <v>9</v>
      </c>
      <c r="O11" s="164"/>
      <c r="P11" s="170">
        <v>35</v>
      </c>
      <c r="Q11" s="185"/>
      <c r="R11" s="170">
        <v>10</v>
      </c>
      <c r="S11" s="171"/>
      <c r="T11" s="122" t="s">
        <v>254</v>
      </c>
      <c r="U11" s="118"/>
      <c r="V11" s="118"/>
      <c r="W11" s="118"/>
      <c r="X11" s="170">
        <v>255</v>
      </c>
      <c r="Y11" s="185"/>
      <c r="Z11" s="2">
        <v>1</v>
      </c>
      <c r="AA11" s="2">
        <v>1</v>
      </c>
      <c r="AB11" s="2">
        <v>1</v>
      </c>
      <c r="AC11" s="2">
        <v>1</v>
      </c>
      <c r="AD11" s="187">
        <v>5</v>
      </c>
      <c r="AE11" s="155" t="s">
        <v>26</v>
      </c>
      <c r="AF11" s="186">
        <v>7</v>
      </c>
    </row>
    <row r="12" spans="1:34" x14ac:dyDescent="0.15">
      <c r="A12" s="178"/>
      <c r="B12" s="219"/>
      <c r="C12" s="179"/>
      <c r="D12" s="180"/>
      <c r="E12" s="170"/>
      <c r="F12" s="171"/>
      <c r="G12" s="171"/>
      <c r="H12" s="171"/>
      <c r="I12" s="319"/>
      <c r="J12" s="320"/>
      <c r="K12" s="169"/>
      <c r="L12" s="181">
        <v>0.309</v>
      </c>
      <c r="M12" s="182"/>
      <c r="N12" s="163">
        <v>13</v>
      </c>
      <c r="O12" s="164"/>
      <c r="P12" s="170"/>
      <c r="Q12" s="185"/>
      <c r="R12" s="170"/>
      <c r="S12" s="171"/>
      <c r="T12" s="116"/>
      <c r="U12" s="118"/>
      <c r="V12" s="118"/>
      <c r="W12" s="118"/>
      <c r="X12" s="170"/>
      <c r="Y12" s="185"/>
      <c r="Z12" s="14">
        <v>7</v>
      </c>
      <c r="AA12" s="2">
        <v>1</v>
      </c>
      <c r="AB12" s="2">
        <v>2</v>
      </c>
      <c r="AC12" s="27" t="s">
        <v>258</v>
      </c>
      <c r="AD12" s="187"/>
      <c r="AE12" s="155"/>
      <c r="AF12" s="186"/>
    </row>
    <row r="13" spans="1:34" ht="11.25" customHeight="1" x14ac:dyDescent="0.15">
      <c r="A13" s="178">
        <v>3</v>
      </c>
      <c r="B13" s="219">
        <v>3</v>
      </c>
      <c r="C13" s="179" t="s">
        <v>12</v>
      </c>
      <c r="D13" s="180"/>
      <c r="E13" s="170" t="s">
        <v>403</v>
      </c>
      <c r="F13" s="171"/>
      <c r="G13" s="171"/>
      <c r="H13" s="171"/>
      <c r="I13" s="179" t="s">
        <v>59</v>
      </c>
      <c r="J13" s="180"/>
      <c r="K13" s="169" t="s">
        <v>147</v>
      </c>
      <c r="L13" s="161">
        <v>0.26800000000000002</v>
      </c>
      <c r="M13" s="162"/>
      <c r="N13" s="201">
        <v>22</v>
      </c>
      <c r="O13" s="202"/>
      <c r="P13" s="316">
        <v>74</v>
      </c>
      <c r="Q13" s="317"/>
      <c r="R13" s="183">
        <v>15</v>
      </c>
      <c r="S13" s="184"/>
      <c r="T13" s="116"/>
      <c r="U13" s="27" t="s">
        <v>122</v>
      </c>
      <c r="V13" s="118"/>
      <c r="W13" s="118"/>
      <c r="X13" s="170">
        <v>255</v>
      </c>
      <c r="Y13" s="185"/>
      <c r="Z13" s="2">
        <v>1</v>
      </c>
      <c r="AA13" s="2">
        <v>5</v>
      </c>
      <c r="AB13" s="2">
        <v>1</v>
      </c>
      <c r="AC13" s="2">
        <v>1</v>
      </c>
      <c r="AD13" s="154">
        <v>7</v>
      </c>
      <c r="AE13" s="155" t="s">
        <v>27</v>
      </c>
      <c r="AF13" s="156">
        <v>36</v>
      </c>
    </row>
    <row r="14" spans="1:34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61">
        <v>0.26800000000000002</v>
      </c>
      <c r="M14" s="162"/>
      <c r="N14" s="201">
        <v>22</v>
      </c>
      <c r="O14" s="202"/>
      <c r="P14" s="316"/>
      <c r="Q14" s="317"/>
      <c r="R14" s="183"/>
      <c r="S14" s="184"/>
      <c r="T14" s="122" t="s">
        <v>9</v>
      </c>
      <c r="U14" s="118"/>
      <c r="V14" s="118"/>
      <c r="W14" s="118"/>
      <c r="X14" s="170"/>
      <c r="Y14" s="185"/>
      <c r="Z14" s="2">
        <v>1</v>
      </c>
      <c r="AA14" s="2">
        <v>1</v>
      </c>
      <c r="AB14" s="2">
        <v>5</v>
      </c>
      <c r="AC14" s="27" t="s">
        <v>122</v>
      </c>
      <c r="AD14" s="154"/>
      <c r="AE14" s="155"/>
      <c r="AF14" s="156"/>
    </row>
    <row r="15" spans="1:34" ht="11.25" customHeight="1" x14ac:dyDescent="0.15">
      <c r="A15" s="178">
        <v>4</v>
      </c>
      <c r="B15" s="219">
        <v>4</v>
      </c>
      <c r="C15" s="319" t="s">
        <v>1</v>
      </c>
      <c r="D15" s="320"/>
      <c r="E15" s="170" t="s">
        <v>266</v>
      </c>
      <c r="F15" s="171"/>
      <c r="G15" s="171"/>
      <c r="H15" s="171"/>
      <c r="I15" s="179" t="s">
        <v>6</v>
      </c>
      <c r="J15" s="180"/>
      <c r="K15" s="169" t="s">
        <v>264</v>
      </c>
      <c r="L15" s="161">
        <v>0.26300000000000001</v>
      </c>
      <c r="M15" s="162"/>
      <c r="N15" s="170">
        <v>11</v>
      </c>
      <c r="O15" s="171"/>
      <c r="P15" s="170">
        <v>41</v>
      </c>
      <c r="Q15" s="185"/>
      <c r="R15" s="476">
        <v>12</v>
      </c>
      <c r="S15" s="476"/>
      <c r="T15" s="116"/>
      <c r="U15" s="27" t="s">
        <v>122</v>
      </c>
      <c r="V15" s="27" t="s">
        <v>122</v>
      </c>
      <c r="W15" s="118"/>
      <c r="X15" s="170">
        <v>209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5</v>
      </c>
      <c r="AE15" s="155" t="s">
        <v>26</v>
      </c>
      <c r="AF15" s="186">
        <v>2</v>
      </c>
    </row>
    <row r="16" spans="1:34" x14ac:dyDescent="0.15">
      <c r="A16" s="178"/>
      <c r="B16" s="219"/>
      <c r="C16" s="319"/>
      <c r="D16" s="320"/>
      <c r="E16" s="170"/>
      <c r="F16" s="171"/>
      <c r="G16" s="171"/>
      <c r="H16" s="171"/>
      <c r="I16" s="179"/>
      <c r="J16" s="180"/>
      <c r="K16" s="169"/>
      <c r="L16" s="192">
        <v>0.29599999999999999</v>
      </c>
      <c r="M16" s="193"/>
      <c r="N16" s="203">
        <v>20</v>
      </c>
      <c r="O16" s="204"/>
      <c r="P16" s="170"/>
      <c r="Q16" s="185"/>
      <c r="R16" s="299"/>
      <c r="S16" s="299"/>
      <c r="T16" s="122" t="s">
        <v>262</v>
      </c>
      <c r="U16" s="118"/>
      <c r="V16" s="118"/>
      <c r="W16" s="118"/>
      <c r="X16" s="170"/>
      <c r="Y16" s="185"/>
      <c r="Z16" s="2">
        <v>1</v>
      </c>
      <c r="AA16" s="2">
        <v>1</v>
      </c>
      <c r="AB16" s="2">
        <v>5</v>
      </c>
      <c r="AC16" s="27" t="s">
        <v>263</v>
      </c>
      <c r="AD16" s="187"/>
      <c r="AE16" s="155"/>
      <c r="AF16" s="186"/>
    </row>
    <row r="17" spans="1:32" x14ac:dyDescent="0.15">
      <c r="A17" s="178">
        <v>5</v>
      </c>
      <c r="B17" s="155" t="s">
        <v>608</v>
      </c>
      <c r="C17" s="319" t="s">
        <v>607</v>
      </c>
      <c r="D17" s="320"/>
      <c r="E17" s="170" t="s">
        <v>606</v>
      </c>
      <c r="F17" s="171"/>
      <c r="G17" s="171"/>
      <c r="H17" s="171"/>
      <c r="I17" s="179" t="s">
        <v>18</v>
      </c>
      <c r="J17" s="180"/>
      <c r="K17" s="169" t="s">
        <v>404</v>
      </c>
      <c r="L17" s="161">
        <v>0.23</v>
      </c>
      <c r="M17" s="162"/>
      <c r="N17" s="316">
        <v>15</v>
      </c>
      <c r="O17" s="350"/>
      <c r="P17" s="170">
        <v>32</v>
      </c>
      <c r="Q17" s="185"/>
      <c r="R17" s="476">
        <v>12</v>
      </c>
      <c r="S17" s="476"/>
      <c r="T17" s="116"/>
      <c r="U17" s="27" t="s">
        <v>122</v>
      </c>
      <c r="V17" s="118"/>
      <c r="W17" s="118"/>
      <c r="X17" s="170">
        <v>167</v>
      </c>
      <c r="Y17" s="185"/>
      <c r="Z17" s="2">
        <v>1</v>
      </c>
      <c r="AA17" s="2">
        <v>1</v>
      </c>
      <c r="AB17" s="2">
        <v>1</v>
      </c>
      <c r="AC17" s="2">
        <v>2</v>
      </c>
      <c r="AD17" s="154">
        <v>7</v>
      </c>
      <c r="AE17" s="155" t="s">
        <v>27</v>
      </c>
      <c r="AF17" s="186">
        <v>4</v>
      </c>
    </row>
    <row r="18" spans="1:32" x14ac:dyDescent="0.15">
      <c r="A18" s="178"/>
      <c r="B18" s="155"/>
      <c r="C18" s="319"/>
      <c r="D18" s="320"/>
      <c r="E18" s="170"/>
      <c r="F18" s="171"/>
      <c r="G18" s="171"/>
      <c r="H18" s="171"/>
      <c r="I18" s="179"/>
      <c r="J18" s="180"/>
      <c r="K18" s="169"/>
      <c r="L18" s="161">
        <v>0.23</v>
      </c>
      <c r="M18" s="162"/>
      <c r="N18" s="203">
        <v>30</v>
      </c>
      <c r="O18" s="204"/>
      <c r="P18" s="170"/>
      <c r="Q18" s="185"/>
      <c r="R18" s="299"/>
      <c r="S18" s="299"/>
      <c r="T18" s="122" t="s">
        <v>9</v>
      </c>
      <c r="U18" s="118"/>
      <c r="V18" s="118"/>
      <c r="W18" s="118"/>
      <c r="X18" s="170"/>
      <c r="Y18" s="185"/>
      <c r="Z18" s="2">
        <v>3</v>
      </c>
      <c r="AA18" s="2">
        <v>1</v>
      </c>
      <c r="AB18" s="2">
        <v>3</v>
      </c>
      <c r="AC18" s="27" t="s">
        <v>309</v>
      </c>
      <c r="AD18" s="154"/>
      <c r="AE18" s="155"/>
      <c r="AF18" s="186"/>
    </row>
    <row r="19" spans="1:32" ht="11.25" customHeight="1" x14ac:dyDescent="0.15">
      <c r="A19" s="178">
        <v>6</v>
      </c>
      <c r="B19" s="219">
        <v>5</v>
      </c>
      <c r="C19" s="179" t="s">
        <v>19</v>
      </c>
      <c r="D19" s="180"/>
      <c r="E19" s="170" t="s">
        <v>275</v>
      </c>
      <c r="F19" s="171"/>
      <c r="G19" s="171"/>
      <c r="H19" s="171"/>
      <c r="I19" s="319" t="s">
        <v>112</v>
      </c>
      <c r="J19" s="320"/>
      <c r="K19" s="169" t="s">
        <v>264</v>
      </c>
      <c r="L19" s="192">
        <v>0.27</v>
      </c>
      <c r="M19" s="193"/>
      <c r="N19" s="163">
        <v>11</v>
      </c>
      <c r="O19" s="164"/>
      <c r="P19" s="170">
        <v>34</v>
      </c>
      <c r="Q19" s="185"/>
      <c r="R19" s="170">
        <v>10</v>
      </c>
      <c r="S19" s="171"/>
      <c r="T19" s="116"/>
      <c r="U19" s="118"/>
      <c r="V19" s="27" t="s">
        <v>122</v>
      </c>
      <c r="W19" s="118"/>
      <c r="X19" s="170">
        <v>184</v>
      </c>
      <c r="Y19" s="185"/>
      <c r="Z19" s="2">
        <v>1</v>
      </c>
      <c r="AA19" s="2">
        <v>1</v>
      </c>
      <c r="AB19" s="2">
        <v>1</v>
      </c>
      <c r="AC19" s="2">
        <v>1</v>
      </c>
      <c r="AD19" s="154">
        <v>7</v>
      </c>
      <c r="AE19" s="155" t="s">
        <v>26</v>
      </c>
      <c r="AF19" s="186">
        <v>10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319"/>
      <c r="J20" s="320"/>
      <c r="K20" s="169"/>
      <c r="L20" s="161">
        <v>0.26300000000000001</v>
      </c>
      <c r="M20" s="162"/>
      <c r="N20" s="316">
        <v>19</v>
      </c>
      <c r="O20" s="350"/>
      <c r="P20" s="170"/>
      <c r="Q20" s="185"/>
      <c r="R20" s="170"/>
      <c r="S20" s="171"/>
      <c r="T20" s="116"/>
      <c r="U20" s="118"/>
      <c r="V20" s="118"/>
      <c r="W20" s="118"/>
      <c r="X20" s="170"/>
      <c r="Y20" s="185"/>
      <c r="Z20" s="2">
        <v>1</v>
      </c>
      <c r="AA20" s="2">
        <v>1</v>
      </c>
      <c r="AB20" s="2">
        <v>5</v>
      </c>
      <c r="AC20" s="27" t="s">
        <v>263</v>
      </c>
      <c r="AD20" s="154"/>
      <c r="AE20" s="155"/>
      <c r="AF20" s="186"/>
    </row>
    <row r="21" spans="1:32" ht="11.25" customHeight="1" x14ac:dyDescent="0.15">
      <c r="A21" s="178">
        <v>7</v>
      </c>
      <c r="B21" s="219">
        <v>6</v>
      </c>
      <c r="C21" s="179" t="s">
        <v>268</v>
      </c>
      <c r="D21" s="180"/>
      <c r="E21" s="170" t="s">
        <v>269</v>
      </c>
      <c r="F21" s="171"/>
      <c r="G21" s="171"/>
      <c r="H21" s="171"/>
      <c r="I21" s="179" t="s">
        <v>18</v>
      </c>
      <c r="J21" s="180"/>
      <c r="K21" s="169" t="s">
        <v>276</v>
      </c>
      <c r="L21" s="192">
        <v>0.27300000000000002</v>
      </c>
      <c r="M21" s="193"/>
      <c r="N21" s="316">
        <v>17</v>
      </c>
      <c r="O21" s="350"/>
      <c r="P21" s="170">
        <v>48</v>
      </c>
      <c r="Q21" s="185"/>
      <c r="R21" s="170">
        <v>10</v>
      </c>
      <c r="S21" s="171"/>
      <c r="T21" s="116"/>
      <c r="U21" s="116"/>
      <c r="V21" s="118"/>
      <c r="W21" s="118"/>
      <c r="X21" s="170">
        <v>255</v>
      </c>
      <c r="Y21" s="185"/>
      <c r="Z21" s="2">
        <v>1</v>
      </c>
      <c r="AA21" s="2">
        <v>1</v>
      </c>
      <c r="AB21" s="2">
        <v>1</v>
      </c>
      <c r="AC21" s="13">
        <v>9</v>
      </c>
      <c r="AD21" s="216">
        <v>9</v>
      </c>
      <c r="AE21" s="155" t="s">
        <v>26</v>
      </c>
      <c r="AF21" s="186">
        <v>8</v>
      </c>
    </row>
    <row r="22" spans="1:32" x14ac:dyDescent="0.15">
      <c r="A22" s="178"/>
      <c r="B22" s="219"/>
      <c r="C22" s="179"/>
      <c r="D22" s="180"/>
      <c r="E22" s="170"/>
      <c r="F22" s="171"/>
      <c r="G22" s="171"/>
      <c r="H22" s="171"/>
      <c r="I22" s="179"/>
      <c r="J22" s="180"/>
      <c r="K22" s="169"/>
      <c r="L22" s="192">
        <v>0.28299999999999997</v>
      </c>
      <c r="M22" s="193"/>
      <c r="N22" s="203">
        <v>20</v>
      </c>
      <c r="O22" s="204"/>
      <c r="P22" s="170"/>
      <c r="Q22" s="185"/>
      <c r="R22" s="170"/>
      <c r="S22" s="171"/>
      <c r="T22" s="116"/>
      <c r="U22" s="118"/>
      <c r="V22" s="118"/>
      <c r="W22" s="118"/>
      <c r="X22" s="170"/>
      <c r="Y22" s="185"/>
      <c r="Z22" s="2">
        <v>1</v>
      </c>
      <c r="AA22" s="2">
        <v>1</v>
      </c>
      <c r="AB22" s="2">
        <v>1</v>
      </c>
      <c r="AC22" s="122" t="s">
        <v>105</v>
      </c>
      <c r="AD22" s="216"/>
      <c r="AE22" s="155"/>
      <c r="AF22" s="186"/>
    </row>
    <row r="23" spans="1:32" x14ac:dyDescent="0.15">
      <c r="A23" s="178">
        <v>8</v>
      </c>
      <c r="B23" s="219">
        <v>7</v>
      </c>
      <c r="C23" s="179" t="s">
        <v>13</v>
      </c>
      <c r="D23" s="180"/>
      <c r="E23" s="170" t="s">
        <v>267</v>
      </c>
      <c r="F23" s="171"/>
      <c r="G23" s="171"/>
      <c r="H23" s="171"/>
      <c r="I23" s="179" t="s">
        <v>18</v>
      </c>
      <c r="J23" s="180"/>
      <c r="K23" s="169" t="s">
        <v>264</v>
      </c>
      <c r="L23" s="161">
        <v>0.23400000000000001</v>
      </c>
      <c r="M23" s="162"/>
      <c r="N23" s="316">
        <v>17</v>
      </c>
      <c r="O23" s="350"/>
      <c r="P23" s="170">
        <v>39</v>
      </c>
      <c r="Q23" s="185"/>
      <c r="R23" s="476">
        <v>12</v>
      </c>
      <c r="S23" s="476"/>
      <c r="T23" s="116"/>
      <c r="U23" s="27" t="s">
        <v>263</v>
      </c>
      <c r="V23" s="118"/>
      <c r="W23" s="118"/>
      <c r="X23" s="170">
        <v>219</v>
      </c>
      <c r="Y23" s="185"/>
      <c r="Z23" s="2">
        <v>1</v>
      </c>
      <c r="AA23" s="2">
        <v>1</v>
      </c>
      <c r="AB23" s="2">
        <v>1</v>
      </c>
      <c r="AC23" s="2">
        <v>1</v>
      </c>
      <c r="AD23" s="154">
        <v>7</v>
      </c>
      <c r="AE23" s="155" t="s">
        <v>26</v>
      </c>
      <c r="AF23" s="186">
        <v>3</v>
      </c>
    </row>
    <row r="24" spans="1:32" x14ac:dyDescent="0.15">
      <c r="A24" s="178"/>
      <c r="B24" s="219"/>
      <c r="C24" s="179"/>
      <c r="D24" s="180"/>
      <c r="E24" s="170"/>
      <c r="F24" s="171"/>
      <c r="G24" s="171"/>
      <c r="H24" s="171"/>
      <c r="I24" s="179"/>
      <c r="J24" s="180"/>
      <c r="K24" s="169"/>
      <c r="L24" s="161">
        <v>0.253</v>
      </c>
      <c r="M24" s="162"/>
      <c r="N24" s="203">
        <v>25</v>
      </c>
      <c r="O24" s="204"/>
      <c r="P24" s="170"/>
      <c r="Q24" s="185"/>
      <c r="R24" s="299"/>
      <c r="S24" s="299"/>
      <c r="T24" s="122" t="s">
        <v>254</v>
      </c>
      <c r="U24" s="118"/>
      <c r="V24" s="118"/>
      <c r="W24" s="118"/>
      <c r="X24" s="170"/>
      <c r="Y24" s="185"/>
      <c r="Z24" s="2">
        <v>3</v>
      </c>
      <c r="AA24" s="2">
        <v>5</v>
      </c>
      <c r="AB24" s="2">
        <v>1</v>
      </c>
      <c r="AC24" s="27" t="s">
        <v>258</v>
      </c>
      <c r="AD24" s="154"/>
      <c r="AE24" s="155"/>
      <c r="AF24" s="186"/>
    </row>
    <row r="25" spans="1:32" x14ac:dyDescent="0.15">
      <c r="A25" s="178">
        <v>9</v>
      </c>
      <c r="B25" s="219">
        <v>8</v>
      </c>
      <c r="C25" s="179" t="s">
        <v>141</v>
      </c>
      <c r="D25" s="180"/>
      <c r="E25" s="170" t="s">
        <v>271</v>
      </c>
      <c r="F25" s="171"/>
      <c r="G25" s="171"/>
      <c r="H25" s="171"/>
      <c r="I25" s="179" t="s">
        <v>18</v>
      </c>
      <c r="J25" s="180"/>
      <c r="K25" s="155" t="s">
        <v>261</v>
      </c>
      <c r="L25" s="161">
        <v>0.245</v>
      </c>
      <c r="M25" s="162"/>
      <c r="N25" s="170">
        <v>10</v>
      </c>
      <c r="O25" s="171"/>
      <c r="P25" s="170">
        <v>48</v>
      </c>
      <c r="Q25" s="185"/>
      <c r="R25" s="183">
        <v>14</v>
      </c>
      <c r="S25" s="184"/>
      <c r="T25" s="116"/>
      <c r="U25" s="27" t="s">
        <v>258</v>
      </c>
      <c r="V25" s="122" t="s">
        <v>9</v>
      </c>
      <c r="W25" s="118"/>
      <c r="X25" s="170">
        <v>255</v>
      </c>
      <c r="Y25" s="185"/>
      <c r="Z25" s="2">
        <v>1</v>
      </c>
      <c r="AA25" s="2">
        <v>5</v>
      </c>
      <c r="AB25" s="14">
        <v>7</v>
      </c>
      <c r="AC25" s="2">
        <v>1</v>
      </c>
      <c r="AD25" s="154">
        <v>7</v>
      </c>
      <c r="AE25" s="155" t="s">
        <v>26</v>
      </c>
      <c r="AF25" s="156">
        <v>25</v>
      </c>
    </row>
    <row r="26" spans="1:32" ht="12" thickBot="1" x14ac:dyDescent="0.2">
      <c r="A26" s="208"/>
      <c r="B26" s="263"/>
      <c r="C26" s="209"/>
      <c r="D26" s="210"/>
      <c r="E26" s="205"/>
      <c r="F26" s="206"/>
      <c r="G26" s="206"/>
      <c r="H26" s="206"/>
      <c r="I26" s="209"/>
      <c r="J26" s="210"/>
      <c r="K26" s="215"/>
      <c r="L26" s="211">
        <v>0.245</v>
      </c>
      <c r="M26" s="212"/>
      <c r="N26" s="224">
        <v>13</v>
      </c>
      <c r="O26" s="225"/>
      <c r="P26" s="205"/>
      <c r="Q26" s="207"/>
      <c r="R26" s="397"/>
      <c r="S26" s="398"/>
      <c r="T26" s="117"/>
      <c r="U26" s="119"/>
      <c r="V26" s="119"/>
      <c r="W26" s="119"/>
      <c r="X26" s="205"/>
      <c r="Y26" s="207"/>
      <c r="Z26" s="141">
        <v>7</v>
      </c>
      <c r="AA26" s="141">
        <v>7</v>
      </c>
      <c r="AB26" s="3">
        <v>1</v>
      </c>
      <c r="AC26" s="4" t="s">
        <v>258</v>
      </c>
      <c r="AD26" s="226"/>
      <c r="AE26" s="215"/>
      <c r="AF26" s="218"/>
    </row>
    <row r="28" spans="1:32" ht="11.25" customHeight="1" x14ac:dyDescent="0.15">
      <c r="A28" s="610" t="s">
        <v>56</v>
      </c>
      <c r="B28" s="610"/>
      <c r="C28" s="610"/>
      <c r="D28" s="610"/>
      <c r="E28" s="610"/>
      <c r="F28" s="610"/>
      <c r="G28" s="610"/>
      <c r="H28" s="610"/>
      <c r="I28" s="610"/>
      <c r="J28" s="610"/>
      <c r="K28" s="610"/>
      <c r="L28" s="610"/>
      <c r="M28" s="610"/>
      <c r="N28" s="610"/>
      <c r="O28" s="610"/>
      <c r="P28" s="610"/>
      <c r="Q28" s="610"/>
      <c r="R28" s="610"/>
      <c r="S28" s="610"/>
      <c r="T28" s="610"/>
      <c r="U28" s="610"/>
      <c r="V28" s="610"/>
      <c r="W28" s="610"/>
      <c r="X28" s="610"/>
      <c r="Y28" s="610"/>
      <c r="Z28" s="610"/>
      <c r="AA28" s="610"/>
      <c r="AB28" s="610"/>
      <c r="AC28" s="610"/>
      <c r="AD28" s="610"/>
      <c r="AE28" s="610"/>
      <c r="AF28" s="610"/>
    </row>
    <row r="29" spans="1:32" ht="12" customHeight="1" thickBot="1" x14ac:dyDescent="0.2">
      <c r="A29" s="611"/>
      <c r="B29" s="611"/>
      <c r="C29" s="611"/>
      <c r="D29" s="611"/>
      <c r="E29" s="611"/>
      <c r="F29" s="611"/>
      <c r="G29" s="611"/>
      <c r="H29" s="611"/>
      <c r="I29" s="611"/>
      <c r="J29" s="611"/>
      <c r="K29" s="611"/>
      <c r="L29" s="611"/>
      <c r="M29" s="611"/>
      <c r="N29" s="611"/>
      <c r="O29" s="611"/>
      <c r="P29" s="611"/>
      <c r="Q29" s="611"/>
      <c r="R29" s="611"/>
      <c r="S29" s="611"/>
      <c r="T29" s="611"/>
      <c r="U29" s="611"/>
      <c r="V29" s="611"/>
      <c r="W29" s="611"/>
      <c r="X29" s="611"/>
      <c r="Y29" s="611"/>
      <c r="Z29" s="611"/>
      <c r="AA29" s="611"/>
      <c r="AB29" s="611"/>
      <c r="AC29" s="611"/>
      <c r="AD29" s="611"/>
      <c r="AE29" s="611"/>
      <c r="AF29" s="611"/>
    </row>
    <row r="30" spans="1:32" x14ac:dyDescent="0.15">
      <c r="A30" s="613" t="s">
        <v>138</v>
      </c>
      <c r="B30" s="600" t="s">
        <v>165</v>
      </c>
      <c r="C30" s="602" t="s">
        <v>3</v>
      </c>
      <c r="D30" s="603"/>
      <c r="E30" s="602" t="s">
        <v>4</v>
      </c>
      <c r="F30" s="603"/>
      <c r="G30" s="603"/>
      <c r="H30" s="603"/>
      <c r="I30" s="602" t="s">
        <v>5</v>
      </c>
      <c r="J30" s="603"/>
      <c r="K30" s="600" t="s">
        <v>29</v>
      </c>
      <c r="L30" s="602" t="s">
        <v>168</v>
      </c>
      <c r="M30" s="603"/>
      <c r="N30" s="602" t="s">
        <v>169</v>
      </c>
      <c r="O30" s="603"/>
      <c r="P30" s="602" t="s">
        <v>31</v>
      </c>
      <c r="Q30" s="615"/>
      <c r="R30" s="602" t="s">
        <v>32</v>
      </c>
      <c r="S30" s="603"/>
      <c r="T30" s="126" t="s">
        <v>159</v>
      </c>
      <c r="U30" s="126" t="s">
        <v>381</v>
      </c>
      <c r="V30" s="126" t="s">
        <v>145</v>
      </c>
      <c r="W30" s="124" t="s">
        <v>377</v>
      </c>
      <c r="X30" s="602" t="s">
        <v>33</v>
      </c>
      <c r="Y30" s="615"/>
      <c r="Z30" s="126" t="s">
        <v>10</v>
      </c>
      <c r="AA30" s="126" t="s">
        <v>12</v>
      </c>
      <c r="AB30" s="126" t="s">
        <v>14</v>
      </c>
      <c r="AC30" s="600" t="s">
        <v>16</v>
      </c>
      <c r="AD30" s="600" t="s">
        <v>17</v>
      </c>
      <c r="AE30" s="600" t="s">
        <v>25</v>
      </c>
      <c r="AF30" s="604" t="s">
        <v>21</v>
      </c>
    </row>
    <row r="31" spans="1:32" x14ac:dyDescent="0.15">
      <c r="A31" s="614"/>
      <c r="B31" s="601"/>
      <c r="C31" s="605"/>
      <c r="D31" s="606"/>
      <c r="E31" s="605"/>
      <c r="F31" s="606"/>
      <c r="G31" s="606"/>
      <c r="H31" s="606"/>
      <c r="I31" s="605"/>
      <c r="J31" s="606"/>
      <c r="K31" s="601"/>
      <c r="L31" s="605" t="s">
        <v>170</v>
      </c>
      <c r="M31" s="606"/>
      <c r="N31" s="605" t="s">
        <v>171</v>
      </c>
      <c r="O31" s="606"/>
      <c r="P31" s="605"/>
      <c r="Q31" s="616"/>
      <c r="R31" s="605"/>
      <c r="S31" s="606"/>
      <c r="T31" s="127" t="s">
        <v>160</v>
      </c>
      <c r="U31" s="127" t="s">
        <v>382</v>
      </c>
      <c r="V31" s="127" t="s">
        <v>379</v>
      </c>
      <c r="W31" s="125"/>
      <c r="X31" s="605"/>
      <c r="Y31" s="616"/>
      <c r="Z31" s="127" t="s">
        <v>11</v>
      </c>
      <c r="AA31" s="127" t="s">
        <v>13</v>
      </c>
      <c r="AB31" s="127" t="s">
        <v>15</v>
      </c>
      <c r="AC31" s="601"/>
      <c r="AD31" s="601"/>
      <c r="AE31" s="601"/>
      <c r="AF31" s="607"/>
    </row>
    <row r="32" spans="1:32" ht="11.25" customHeight="1" x14ac:dyDescent="0.15">
      <c r="A32" s="178" t="s">
        <v>30</v>
      </c>
      <c r="B32" s="155" t="s">
        <v>609</v>
      </c>
      <c r="C32" s="179" t="s">
        <v>19</v>
      </c>
      <c r="D32" s="180"/>
      <c r="E32" s="170" t="s">
        <v>602</v>
      </c>
      <c r="F32" s="171"/>
      <c r="G32" s="171"/>
      <c r="H32" s="171"/>
      <c r="I32" s="179" t="s">
        <v>18</v>
      </c>
      <c r="J32" s="180"/>
      <c r="K32" s="169" t="s">
        <v>603</v>
      </c>
      <c r="L32" s="161">
        <v>0.26100000000000001</v>
      </c>
      <c r="M32" s="162"/>
      <c r="N32" s="170">
        <v>4</v>
      </c>
      <c r="O32" s="171"/>
      <c r="P32" s="170">
        <v>21</v>
      </c>
      <c r="Q32" s="185"/>
      <c r="R32" s="183">
        <v>15</v>
      </c>
      <c r="S32" s="184"/>
      <c r="T32" s="122" t="s">
        <v>604</v>
      </c>
      <c r="U32" s="122" t="s">
        <v>604</v>
      </c>
      <c r="V32" s="116"/>
      <c r="W32" s="116"/>
      <c r="X32" s="170">
        <v>187</v>
      </c>
      <c r="Y32" s="185"/>
      <c r="Z32" s="2">
        <v>1</v>
      </c>
      <c r="AA32" s="2">
        <v>1</v>
      </c>
      <c r="AB32" s="2">
        <v>1</v>
      </c>
      <c r="AC32" s="2">
        <v>1</v>
      </c>
      <c r="AD32" s="154">
        <v>7</v>
      </c>
      <c r="AE32" s="155" t="s">
        <v>26</v>
      </c>
      <c r="AF32" s="186">
        <v>5</v>
      </c>
    </row>
    <row r="33" spans="1:32" ht="11.25" customHeight="1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92">
        <v>0.28999999999999998</v>
      </c>
      <c r="M33" s="193"/>
      <c r="N33" s="170">
        <v>13</v>
      </c>
      <c r="O33" s="171"/>
      <c r="P33" s="170"/>
      <c r="Q33" s="185"/>
      <c r="R33" s="183"/>
      <c r="S33" s="184"/>
      <c r="T33" s="116"/>
      <c r="U33" s="116"/>
      <c r="V33" s="116"/>
      <c r="W33" s="116"/>
      <c r="X33" s="170"/>
      <c r="Y33" s="185"/>
      <c r="Z33" s="2">
        <v>2</v>
      </c>
      <c r="AA33" s="2">
        <v>2</v>
      </c>
      <c r="AB33" s="2">
        <v>5</v>
      </c>
      <c r="AC33" s="27" t="s">
        <v>605</v>
      </c>
      <c r="AD33" s="154"/>
      <c r="AE33" s="155"/>
      <c r="AF33" s="186"/>
    </row>
    <row r="34" spans="1:32" x14ac:dyDescent="0.15">
      <c r="A34" s="178" t="s">
        <v>30</v>
      </c>
      <c r="B34" s="155" t="s">
        <v>164</v>
      </c>
      <c r="C34" s="319" t="s">
        <v>1</v>
      </c>
      <c r="D34" s="320"/>
      <c r="E34" s="170" t="s">
        <v>610</v>
      </c>
      <c r="F34" s="171"/>
      <c r="G34" s="171"/>
      <c r="H34" s="171"/>
      <c r="I34" s="179" t="s">
        <v>18</v>
      </c>
      <c r="J34" s="180"/>
      <c r="K34" s="169" t="s">
        <v>611</v>
      </c>
      <c r="L34" s="161">
        <v>0.22700000000000001</v>
      </c>
      <c r="M34" s="162"/>
      <c r="N34" s="170">
        <v>4</v>
      </c>
      <c r="O34" s="171"/>
      <c r="P34" s="170">
        <v>23</v>
      </c>
      <c r="Q34" s="185"/>
      <c r="R34" s="170">
        <v>8</v>
      </c>
      <c r="S34" s="171"/>
      <c r="T34" s="116"/>
      <c r="U34" s="118"/>
      <c r="V34" s="118"/>
      <c r="W34" s="118"/>
      <c r="X34" s="170">
        <v>143</v>
      </c>
      <c r="Y34" s="185"/>
      <c r="Z34" s="2">
        <v>1</v>
      </c>
      <c r="AA34" s="2">
        <v>1</v>
      </c>
      <c r="AB34" s="2">
        <v>1</v>
      </c>
      <c r="AC34" s="2">
        <v>2</v>
      </c>
      <c r="AD34" s="187">
        <v>5</v>
      </c>
      <c r="AE34" s="155" t="s">
        <v>26</v>
      </c>
      <c r="AF34" s="156">
        <v>22</v>
      </c>
    </row>
    <row r="35" spans="1:32" x14ac:dyDescent="0.15">
      <c r="A35" s="178"/>
      <c r="B35" s="155"/>
      <c r="C35" s="319"/>
      <c r="D35" s="320"/>
      <c r="E35" s="170"/>
      <c r="F35" s="171"/>
      <c r="G35" s="171"/>
      <c r="H35" s="171"/>
      <c r="I35" s="179"/>
      <c r="J35" s="180"/>
      <c r="K35" s="169"/>
      <c r="L35" s="161">
        <v>0.22700000000000001</v>
      </c>
      <c r="M35" s="162"/>
      <c r="N35" s="170">
        <v>9</v>
      </c>
      <c r="O35" s="171"/>
      <c r="P35" s="170"/>
      <c r="Q35" s="185"/>
      <c r="R35" s="170"/>
      <c r="S35" s="171"/>
      <c r="T35" s="116"/>
      <c r="U35" s="118"/>
      <c r="V35" s="118"/>
      <c r="W35" s="118"/>
      <c r="X35" s="170"/>
      <c r="Y35" s="185"/>
      <c r="Z35" s="2">
        <v>1</v>
      </c>
      <c r="AA35" s="2">
        <v>1</v>
      </c>
      <c r="AB35" s="2">
        <v>3</v>
      </c>
      <c r="AC35" s="27" t="s">
        <v>309</v>
      </c>
      <c r="AD35" s="187"/>
      <c r="AE35" s="155"/>
      <c r="AF35" s="156"/>
    </row>
    <row r="36" spans="1:32" ht="11.25" customHeight="1" x14ac:dyDescent="0.15">
      <c r="A36" s="178" t="s">
        <v>30</v>
      </c>
      <c r="B36" s="155" t="s">
        <v>122</v>
      </c>
      <c r="C36" s="179" t="s">
        <v>399</v>
      </c>
      <c r="D36" s="180"/>
      <c r="E36" s="170" t="s">
        <v>400</v>
      </c>
      <c r="F36" s="171"/>
      <c r="G36" s="171"/>
      <c r="H36" s="171"/>
      <c r="I36" s="179" t="s">
        <v>18</v>
      </c>
      <c r="J36" s="180"/>
      <c r="K36" s="169" t="s">
        <v>389</v>
      </c>
      <c r="L36" s="161">
        <v>0.191</v>
      </c>
      <c r="M36" s="162"/>
      <c r="N36" s="170">
        <v>2</v>
      </c>
      <c r="O36" s="171"/>
      <c r="P36" s="170">
        <v>13</v>
      </c>
      <c r="Q36" s="185"/>
      <c r="R36" s="183">
        <v>14</v>
      </c>
      <c r="S36" s="184"/>
      <c r="T36" s="116"/>
      <c r="U36" s="116"/>
      <c r="V36" s="118"/>
      <c r="W36" s="118"/>
      <c r="X36" s="170">
        <v>101</v>
      </c>
      <c r="Y36" s="185"/>
      <c r="Z36" s="2">
        <v>1</v>
      </c>
      <c r="AA36" s="2">
        <v>5</v>
      </c>
      <c r="AB36" s="14">
        <v>7</v>
      </c>
      <c r="AC36" s="2">
        <v>1</v>
      </c>
      <c r="AD36" s="154">
        <v>7</v>
      </c>
      <c r="AE36" s="155" t="s">
        <v>26</v>
      </c>
      <c r="AF36" s="186">
        <v>6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69"/>
      <c r="L37" s="161">
        <v>0.22800000000000001</v>
      </c>
      <c r="M37" s="162"/>
      <c r="N37" s="163">
        <v>8</v>
      </c>
      <c r="O37" s="164"/>
      <c r="P37" s="170"/>
      <c r="Q37" s="185"/>
      <c r="R37" s="183"/>
      <c r="S37" s="184"/>
      <c r="T37" s="116"/>
      <c r="U37" s="118"/>
      <c r="V37" s="118"/>
      <c r="W37" s="118"/>
      <c r="X37" s="170"/>
      <c r="Y37" s="185"/>
      <c r="Z37" s="2">
        <v>1</v>
      </c>
      <c r="AA37" s="2">
        <v>1</v>
      </c>
      <c r="AB37" s="2">
        <v>1</v>
      </c>
      <c r="AC37" s="27" t="s">
        <v>401</v>
      </c>
      <c r="AD37" s="154"/>
      <c r="AE37" s="155"/>
      <c r="AF37" s="186"/>
    </row>
    <row r="38" spans="1:32" x14ac:dyDescent="0.15">
      <c r="A38" s="178" t="s">
        <v>30</v>
      </c>
      <c r="B38" s="155" t="s">
        <v>175</v>
      </c>
      <c r="C38" s="179" t="s">
        <v>598</v>
      </c>
      <c r="D38" s="180"/>
      <c r="E38" s="170" t="s">
        <v>599</v>
      </c>
      <c r="F38" s="171"/>
      <c r="G38" s="171"/>
      <c r="H38" s="171"/>
      <c r="I38" s="319" t="s">
        <v>20</v>
      </c>
      <c r="J38" s="320"/>
      <c r="K38" s="169" t="s">
        <v>600</v>
      </c>
      <c r="L38" s="161">
        <v>0.215</v>
      </c>
      <c r="M38" s="162"/>
      <c r="N38" s="170">
        <v>3</v>
      </c>
      <c r="O38" s="171"/>
      <c r="P38" s="170">
        <v>12</v>
      </c>
      <c r="Q38" s="185"/>
      <c r="R38" s="170">
        <v>10</v>
      </c>
      <c r="S38" s="171"/>
      <c r="T38" s="116"/>
      <c r="U38" s="116"/>
      <c r="V38" s="116"/>
      <c r="W38" s="118"/>
      <c r="X38" s="170">
        <v>92</v>
      </c>
      <c r="Y38" s="185"/>
      <c r="Z38" s="2">
        <v>1</v>
      </c>
      <c r="AA38" s="14">
        <v>7</v>
      </c>
      <c r="AB38" s="2">
        <v>5</v>
      </c>
      <c r="AC38" s="2">
        <v>1</v>
      </c>
      <c r="AD38" s="187">
        <v>5</v>
      </c>
      <c r="AE38" s="155" t="s">
        <v>26</v>
      </c>
      <c r="AF38" s="156">
        <v>30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319"/>
      <c r="J39" s="320"/>
      <c r="K39" s="169"/>
      <c r="L39" s="161">
        <v>0.215</v>
      </c>
      <c r="M39" s="162"/>
      <c r="N39" s="163">
        <v>8</v>
      </c>
      <c r="O39" s="164"/>
      <c r="P39" s="170"/>
      <c r="Q39" s="185"/>
      <c r="R39" s="170"/>
      <c r="S39" s="171"/>
      <c r="T39" s="116"/>
      <c r="U39" s="116"/>
      <c r="V39" s="116"/>
      <c r="W39" s="118"/>
      <c r="X39" s="170"/>
      <c r="Y39" s="185"/>
      <c r="Z39" s="2">
        <v>1</v>
      </c>
      <c r="AA39" s="14">
        <v>7</v>
      </c>
      <c r="AB39" s="2">
        <v>1</v>
      </c>
      <c r="AC39" s="27" t="s">
        <v>601</v>
      </c>
      <c r="AD39" s="187"/>
      <c r="AE39" s="155"/>
      <c r="AF39" s="156"/>
    </row>
    <row r="40" spans="1:32" x14ac:dyDescent="0.15">
      <c r="A40" s="178" t="s">
        <v>30</v>
      </c>
      <c r="B40" s="155" t="s">
        <v>174</v>
      </c>
      <c r="C40" s="179" t="s">
        <v>16</v>
      </c>
      <c r="D40" s="180"/>
      <c r="E40" s="170" t="s">
        <v>272</v>
      </c>
      <c r="F40" s="171"/>
      <c r="G40" s="171"/>
      <c r="H40" s="171"/>
      <c r="I40" s="179" t="s">
        <v>18</v>
      </c>
      <c r="J40" s="180"/>
      <c r="K40" s="155" t="s">
        <v>147</v>
      </c>
      <c r="L40" s="161">
        <v>0.245</v>
      </c>
      <c r="M40" s="162"/>
      <c r="N40" s="163">
        <v>7</v>
      </c>
      <c r="O40" s="164"/>
      <c r="P40" s="170">
        <v>31</v>
      </c>
      <c r="Q40" s="185"/>
      <c r="R40" s="170">
        <v>6</v>
      </c>
      <c r="S40" s="171"/>
      <c r="T40" s="116"/>
      <c r="U40" s="27" t="s">
        <v>122</v>
      </c>
      <c r="V40" s="118"/>
      <c r="W40" s="118"/>
      <c r="X40" s="170">
        <v>182</v>
      </c>
      <c r="Y40" s="185"/>
      <c r="Z40" s="2">
        <v>1</v>
      </c>
      <c r="AA40" s="2">
        <v>1</v>
      </c>
      <c r="AB40" s="2">
        <v>1</v>
      </c>
      <c r="AC40" s="14">
        <v>7</v>
      </c>
      <c r="AD40" s="187">
        <v>5</v>
      </c>
      <c r="AE40" s="155" t="s">
        <v>26</v>
      </c>
      <c r="AF40" s="156">
        <v>24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0.26900000000000002</v>
      </c>
      <c r="M41" s="212"/>
      <c r="N41" s="623">
        <v>18</v>
      </c>
      <c r="O41" s="624"/>
      <c r="P41" s="205"/>
      <c r="Q41" s="207"/>
      <c r="R41" s="205"/>
      <c r="S41" s="206"/>
      <c r="T41" s="117"/>
      <c r="U41" s="119"/>
      <c r="V41" s="119"/>
      <c r="W41" s="119"/>
      <c r="X41" s="205"/>
      <c r="Y41" s="207"/>
      <c r="Z41" s="3">
        <v>2</v>
      </c>
      <c r="AA41" s="3">
        <v>1</v>
      </c>
      <c r="AB41" s="3">
        <v>1</v>
      </c>
      <c r="AC41" s="6" t="s">
        <v>262</v>
      </c>
      <c r="AD41" s="255"/>
      <c r="AE41" s="215"/>
      <c r="AF41" s="218"/>
    </row>
    <row r="43" spans="1:32" ht="11.25" customHeight="1" x14ac:dyDescent="0.15">
      <c r="A43" s="610" t="s">
        <v>57</v>
      </c>
      <c r="B43" s="610"/>
      <c r="C43" s="610"/>
      <c r="D43" s="610"/>
      <c r="E43" s="610"/>
      <c r="F43" s="610"/>
      <c r="G43" s="610"/>
      <c r="H43" s="610"/>
      <c r="I43" s="610"/>
      <c r="J43" s="610"/>
      <c r="K43" s="610"/>
      <c r="L43" s="610"/>
      <c r="M43" s="610"/>
      <c r="N43" s="610"/>
      <c r="O43" s="610"/>
      <c r="P43" s="610"/>
      <c r="Q43" s="610"/>
      <c r="R43" s="610"/>
      <c r="S43" s="610"/>
      <c r="T43" s="610"/>
      <c r="U43" s="610"/>
      <c r="V43" s="610"/>
      <c r="W43" s="610"/>
      <c r="X43" s="610"/>
      <c r="Y43" s="610"/>
      <c r="Z43" s="610"/>
      <c r="AA43" s="610"/>
      <c r="AB43" s="610"/>
      <c r="AC43" s="610"/>
      <c r="AD43" s="610"/>
      <c r="AE43" s="610"/>
      <c r="AF43" s="610"/>
    </row>
    <row r="44" spans="1:32" ht="12" customHeight="1" thickBot="1" x14ac:dyDescent="0.2">
      <c r="A44" s="611"/>
      <c r="B44" s="611"/>
      <c r="C44" s="611"/>
      <c r="D44" s="611"/>
      <c r="E44" s="611"/>
      <c r="F44" s="611"/>
      <c r="G44" s="611"/>
      <c r="H44" s="611"/>
      <c r="I44" s="611"/>
      <c r="J44" s="611"/>
      <c r="K44" s="611"/>
      <c r="L44" s="611"/>
      <c r="M44" s="611"/>
      <c r="N44" s="611"/>
      <c r="O44" s="611"/>
      <c r="P44" s="611"/>
      <c r="Q44" s="611"/>
      <c r="R44" s="611"/>
      <c r="S44" s="611"/>
      <c r="T44" s="611"/>
      <c r="U44" s="611"/>
      <c r="V44" s="611"/>
      <c r="W44" s="611"/>
      <c r="X44" s="611"/>
      <c r="Y44" s="611"/>
      <c r="Z44" s="611"/>
      <c r="AA44" s="611"/>
      <c r="AB44" s="611"/>
      <c r="AC44" s="611"/>
      <c r="AD44" s="611"/>
      <c r="AE44" s="611"/>
      <c r="AF44" s="611"/>
    </row>
    <row r="45" spans="1:32" x14ac:dyDescent="0.15">
      <c r="A45" s="613" t="s">
        <v>139</v>
      </c>
      <c r="B45" s="600" t="s">
        <v>165</v>
      </c>
      <c r="C45" s="602" t="s">
        <v>3</v>
      </c>
      <c r="D45" s="603"/>
      <c r="E45" s="602" t="s">
        <v>4</v>
      </c>
      <c r="F45" s="603"/>
      <c r="G45" s="603"/>
      <c r="H45" s="603"/>
      <c r="I45" s="602" t="s">
        <v>5</v>
      </c>
      <c r="J45" s="603"/>
      <c r="K45" s="600" t="s">
        <v>29</v>
      </c>
      <c r="L45" s="602" t="s">
        <v>168</v>
      </c>
      <c r="M45" s="603"/>
      <c r="N45" s="602" t="s">
        <v>169</v>
      </c>
      <c r="O45" s="603"/>
      <c r="P45" s="602" t="s">
        <v>102</v>
      </c>
      <c r="Q45" s="615"/>
      <c r="R45" s="602" t="s">
        <v>32</v>
      </c>
      <c r="S45" s="603"/>
      <c r="T45" s="126" t="s">
        <v>159</v>
      </c>
      <c r="U45" s="126" t="s">
        <v>381</v>
      </c>
      <c r="V45" s="126" t="s">
        <v>145</v>
      </c>
      <c r="W45" s="124" t="s">
        <v>377</v>
      </c>
      <c r="X45" s="602" t="s">
        <v>33</v>
      </c>
      <c r="Y45" s="615"/>
      <c r="Z45" s="126" t="s">
        <v>10</v>
      </c>
      <c r="AA45" s="126" t="s">
        <v>12</v>
      </c>
      <c r="AB45" s="126" t="s">
        <v>14</v>
      </c>
      <c r="AC45" s="600" t="s">
        <v>16</v>
      </c>
      <c r="AD45" s="600" t="s">
        <v>17</v>
      </c>
      <c r="AE45" s="600" t="s">
        <v>25</v>
      </c>
      <c r="AF45" s="604" t="s">
        <v>21</v>
      </c>
    </row>
    <row r="46" spans="1:32" x14ac:dyDescent="0.15">
      <c r="A46" s="614"/>
      <c r="B46" s="601"/>
      <c r="C46" s="605"/>
      <c r="D46" s="606"/>
      <c r="E46" s="605"/>
      <c r="F46" s="606"/>
      <c r="G46" s="606"/>
      <c r="H46" s="606"/>
      <c r="I46" s="605"/>
      <c r="J46" s="606"/>
      <c r="K46" s="601"/>
      <c r="L46" s="605" t="s">
        <v>170</v>
      </c>
      <c r="M46" s="606"/>
      <c r="N46" s="605" t="s">
        <v>171</v>
      </c>
      <c r="O46" s="606"/>
      <c r="P46" s="605"/>
      <c r="Q46" s="616"/>
      <c r="R46" s="605"/>
      <c r="S46" s="606"/>
      <c r="T46" s="127" t="s">
        <v>160</v>
      </c>
      <c r="U46" s="127" t="s">
        <v>382</v>
      </c>
      <c r="V46" s="127" t="s">
        <v>379</v>
      </c>
      <c r="W46" s="125"/>
      <c r="X46" s="605"/>
      <c r="Y46" s="616"/>
      <c r="Z46" s="127" t="s">
        <v>11</v>
      </c>
      <c r="AA46" s="127" t="s">
        <v>13</v>
      </c>
      <c r="AB46" s="127" t="s">
        <v>15</v>
      </c>
      <c r="AC46" s="601"/>
      <c r="AD46" s="601"/>
      <c r="AE46" s="601"/>
      <c r="AF46" s="607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612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</v>
      </c>
      <c r="M47" s="162"/>
      <c r="N47" s="199">
        <v>0</v>
      </c>
      <c r="O47" s="200"/>
      <c r="P47" s="170">
        <v>0</v>
      </c>
      <c r="Q47" s="185"/>
      <c r="R47" s="170">
        <v>6</v>
      </c>
      <c r="S47" s="171"/>
      <c r="T47" s="116"/>
      <c r="U47" s="27" t="s">
        <v>122</v>
      </c>
      <c r="V47" s="27" t="s">
        <v>122</v>
      </c>
      <c r="W47" s="118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187">
        <v>5</v>
      </c>
      <c r="AE47" s="155" t="s">
        <v>26</v>
      </c>
      <c r="AF47" s="156">
        <v>21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312">
        <v>0.15</v>
      </c>
      <c r="M48" s="313"/>
      <c r="N48" s="170">
        <v>-6</v>
      </c>
      <c r="O48" s="185"/>
      <c r="P48" s="170"/>
      <c r="Q48" s="185"/>
      <c r="R48" s="170"/>
      <c r="S48" s="171"/>
      <c r="T48" s="116"/>
      <c r="U48" s="118"/>
      <c r="V48" s="118"/>
      <c r="W48" s="118"/>
      <c r="X48" s="170"/>
      <c r="Y48" s="185"/>
      <c r="Z48" s="2">
        <v>1</v>
      </c>
      <c r="AA48" s="2">
        <v>1</v>
      </c>
      <c r="AB48" s="2">
        <v>1</v>
      </c>
      <c r="AC48" s="27" t="s">
        <v>605</v>
      </c>
      <c r="AD48" s="187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613</v>
      </c>
      <c r="F49" s="171"/>
      <c r="G49" s="171"/>
      <c r="H49" s="171"/>
      <c r="I49" s="179" t="s">
        <v>6</v>
      </c>
      <c r="J49" s="180"/>
      <c r="K49" s="169" t="s">
        <v>614</v>
      </c>
      <c r="L49" s="161">
        <v>0</v>
      </c>
      <c r="M49" s="162"/>
      <c r="N49" s="199">
        <v>0</v>
      </c>
      <c r="O49" s="200"/>
      <c r="P49" s="170">
        <v>0</v>
      </c>
      <c r="Q49" s="185"/>
      <c r="R49" s="170">
        <v>6</v>
      </c>
      <c r="S49" s="171"/>
      <c r="T49" s="116"/>
      <c r="U49" s="27" t="s">
        <v>615</v>
      </c>
      <c r="V49" s="27" t="s">
        <v>615</v>
      </c>
      <c r="W49" s="118"/>
      <c r="X49" s="170" t="s">
        <v>616</v>
      </c>
      <c r="Y49" s="185"/>
      <c r="Z49" s="14">
        <v>7</v>
      </c>
      <c r="AA49" s="2">
        <v>1</v>
      </c>
      <c r="AB49" s="2">
        <v>1</v>
      </c>
      <c r="AC49" s="2">
        <v>1</v>
      </c>
      <c r="AD49" s="187">
        <v>3</v>
      </c>
      <c r="AE49" s="155" t="s">
        <v>26</v>
      </c>
      <c r="AF49" s="156">
        <v>34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116"/>
      <c r="U50" s="116"/>
      <c r="V50" s="118"/>
      <c r="W50" s="118"/>
      <c r="X50" s="170"/>
      <c r="Y50" s="185"/>
      <c r="Z50" s="2">
        <v>1</v>
      </c>
      <c r="AA50" s="2">
        <v>1</v>
      </c>
      <c r="AB50" s="2">
        <v>1</v>
      </c>
      <c r="AC50" s="27" t="s">
        <v>615</v>
      </c>
      <c r="AD50" s="187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617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</v>
      </c>
      <c r="M51" s="162"/>
      <c r="N51" s="199">
        <v>0</v>
      </c>
      <c r="O51" s="200"/>
      <c r="P51" s="170">
        <v>0</v>
      </c>
      <c r="Q51" s="185"/>
      <c r="R51" s="170">
        <v>6</v>
      </c>
      <c r="S51" s="171"/>
      <c r="T51" s="116"/>
      <c r="U51" s="27" t="s">
        <v>618</v>
      </c>
      <c r="V51" s="27" t="s">
        <v>618</v>
      </c>
      <c r="W51" s="118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87">
        <v>5</v>
      </c>
      <c r="AE51" s="155" t="s">
        <v>26</v>
      </c>
      <c r="AF51" s="156">
        <v>19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312">
        <v>0.15</v>
      </c>
      <c r="M52" s="313"/>
      <c r="N52" s="170">
        <v>-6</v>
      </c>
      <c r="O52" s="185"/>
      <c r="P52" s="170"/>
      <c r="Q52" s="185"/>
      <c r="R52" s="170"/>
      <c r="S52" s="171"/>
      <c r="T52" s="116"/>
      <c r="U52" s="116"/>
      <c r="V52" s="118"/>
      <c r="W52" s="118"/>
      <c r="X52" s="170"/>
      <c r="Y52" s="185"/>
      <c r="Z52" s="2">
        <v>1</v>
      </c>
      <c r="AA52" s="2">
        <v>1</v>
      </c>
      <c r="AB52" s="2">
        <v>1</v>
      </c>
      <c r="AC52" s="27" t="s">
        <v>605</v>
      </c>
      <c r="AD52" s="187"/>
      <c r="AE52" s="155"/>
      <c r="AF52" s="156"/>
    </row>
    <row r="53" spans="1:32" x14ac:dyDescent="0.15">
      <c r="A53" s="178" t="s">
        <v>0</v>
      </c>
      <c r="B53" s="155" t="s">
        <v>122</v>
      </c>
      <c r="C53" s="179" t="s">
        <v>10</v>
      </c>
      <c r="D53" s="180"/>
      <c r="E53" s="170" t="s">
        <v>408</v>
      </c>
      <c r="F53" s="171"/>
      <c r="G53" s="171"/>
      <c r="H53" s="171"/>
      <c r="I53" s="179" t="s">
        <v>18</v>
      </c>
      <c r="J53" s="180"/>
      <c r="K53" s="155" t="s">
        <v>389</v>
      </c>
      <c r="L53" s="161">
        <v>0</v>
      </c>
      <c r="M53" s="162"/>
      <c r="N53" s="170">
        <v>0</v>
      </c>
      <c r="O53" s="185"/>
      <c r="P53" s="170">
        <v>0</v>
      </c>
      <c r="Q53" s="185"/>
      <c r="R53" s="170">
        <v>6</v>
      </c>
      <c r="S53" s="171"/>
      <c r="T53" s="116"/>
      <c r="U53" s="27" t="s">
        <v>263</v>
      </c>
      <c r="V53" s="27" t="s">
        <v>263</v>
      </c>
      <c r="W53" s="118"/>
      <c r="X53" s="170" t="s">
        <v>109</v>
      </c>
      <c r="Y53" s="185"/>
      <c r="Z53" s="14">
        <v>7</v>
      </c>
      <c r="AA53" s="2">
        <v>1</v>
      </c>
      <c r="AB53" s="2">
        <v>1</v>
      </c>
      <c r="AC53" s="2">
        <v>1</v>
      </c>
      <c r="AD53" s="393">
        <v>7</v>
      </c>
      <c r="AE53" s="155" t="s">
        <v>26</v>
      </c>
      <c r="AF53" s="156">
        <v>29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55"/>
      <c r="L54" s="161">
        <v>0.15</v>
      </c>
      <c r="M54" s="162"/>
      <c r="N54" s="170">
        <v>-6</v>
      </c>
      <c r="O54" s="185"/>
      <c r="P54" s="170"/>
      <c r="Q54" s="185"/>
      <c r="R54" s="170"/>
      <c r="S54" s="171"/>
      <c r="T54" s="116"/>
      <c r="U54" s="118"/>
      <c r="V54" s="118"/>
      <c r="W54" s="118"/>
      <c r="X54" s="170"/>
      <c r="Y54" s="185"/>
      <c r="Z54" s="2">
        <v>1</v>
      </c>
      <c r="AA54" s="2">
        <v>1</v>
      </c>
      <c r="AB54" s="2">
        <v>1</v>
      </c>
      <c r="AC54" s="27" t="s">
        <v>122</v>
      </c>
      <c r="AD54" s="268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143</v>
      </c>
      <c r="F55" s="171"/>
      <c r="G55" s="171"/>
      <c r="H55" s="171"/>
      <c r="I55" s="179" t="s">
        <v>18</v>
      </c>
      <c r="J55" s="180"/>
      <c r="K55" s="169" t="s">
        <v>146</v>
      </c>
      <c r="L55" s="161">
        <v>0</v>
      </c>
      <c r="M55" s="162"/>
      <c r="N55" s="199">
        <v>0</v>
      </c>
      <c r="O55" s="200"/>
      <c r="P55" s="170">
        <v>0</v>
      </c>
      <c r="Q55" s="185"/>
      <c r="R55" s="170">
        <v>6</v>
      </c>
      <c r="S55" s="171"/>
      <c r="T55" s="116"/>
      <c r="U55" s="27" t="s">
        <v>263</v>
      </c>
      <c r="V55" s="27" t="s">
        <v>263</v>
      </c>
      <c r="W55" s="118"/>
      <c r="X55" s="170" t="s">
        <v>109</v>
      </c>
      <c r="Y55" s="185"/>
      <c r="Z55" s="14">
        <v>7</v>
      </c>
      <c r="AA55" s="2">
        <v>1</v>
      </c>
      <c r="AB55" s="2">
        <v>1</v>
      </c>
      <c r="AC55" s="2">
        <v>1</v>
      </c>
      <c r="AD55" s="393">
        <v>7</v>
      </c>
      <c r="AE55" s="155" t="s">
        <v>26</v>
      </c>
      <c r="AF55" s="156">
        <v>16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478">
        <v>0.15</v>
      </c>
      <c r="M56" s="479"/>
      <c r="N56" s="205">
        <v>-6</v>
      </c>
      <c r="O56" s="207"/>
      <c r="P56" s="205"/>
      <c r="Q56" s="207"/>
      <c r="R56" s="205"/>
      <c r="S56" s="206"/>
      <c r="T56" s="117"/>
      <c r="U56" s="119"/>
      <c r="V56" s="119"/>
      <c r="W56" s="119"/>
      <c r="X56" s="205"/>
      <c r="Y56" s="207"/>
      <c r="Z56" s="3">
        <v>1</v>
      </c>
      <c r="AA56" s="3">
        <v>1</v>
      </c>
      <c r="AB56" s="3">
        <v>1</v>
      </c>
      <c r="AC56" s="4" t="s">
        <v>122</v>
      </c>
      <c r="AD56" s="399"/>
      <c r="AE56" s="215"/>
      <c r="AF56" s="218"/>
    </row>
    <row r="58" spans="1:32" ht="11.25" customHeight="1" x14ac:dyDescent="0.15">
      <c r="A58" s="610" t="s">
        <v>58</v>
      </c>
      <c r="B58" s="610"/>
      <c r="C58" s="610"/>
      <c r="D58" s="610"/>
      <c r="E58" s="610"/>
      <c r="F58" s="610"/>
      <c r="G58" s="610"/>
      <c r="H58" s="610"/>
      <c r="I58" s="610"/>
      <c r="J58" s="610"/>
      <c r="K58" s="610"/>
      <c r="L58" s="610"/>
      <c r="M58" s="610"/>
      <c r="N58" s="610"/>
      <c r="O58" s="610"/>
      <c r="P58" s="610"/>
      <c r="Q58" s="610"/>
      <c r="R58" s="610"/>
      <c r="S58" s="610"/>
      <c r="T58" s="610"/>
      <c r="U58" s="610"/>
      <c r="V58" s="610"/>
      <c r="W58" s="610"/>
      <c r="X58" s="610"/>
      <c r="Y58" s="610"/>
      <c r="Z58" s="610"/>
      <c r="AA58" s="610"/>
      <c r="AB58" s="610"/>
      <c r="AC58" s="610"/>
      <c r="AD58" s="610"/>
      <c r="AE58" s="610"/>
      <c r="AF58" s="610"/>
    </row>
    <row r="59" spans="1:32" ht="12" customHeight="1" thickBot="1" x14ac:dyDescent="0.2">
      <c r="A59" s="611"/>
      <c r="B59" s="611"/>
      <c r="C59" s="611"/>
      <c r="D59" s="611"/>
      <c r="E59" s="611"/>
      <c r="F59" s="611"/>
      <c r="G59" s="611"/>
      <c r="H59" s="611"/>
      <c r="I59" s="611"/>
      <c r="J59" s="611"/>
      <c r="K59" s="611"/>
      <c r="L59" s="611"/>
      <c r="M59" s="611"/>
      <c r="N59" s="611"/>
      <c r="O59" s="611"/>
      <c r="P59" s="611"/>
      <c r="Q59" s="611"/>
      <c r="R59" s="611"/>
      <c r="S59" s="611"/>
      <c r="T59" s="611"/>
      <c r="U59" s="611"/>
      <c r="V59" s="611"/>
      <c r="W59" s="611"/>
      <c r="X59" s="611"/>
      <c r="Y59" s="611"/>
      <c r="Z59" s="611"/>
      <c r="AA59" s="611"/>
      <c r="AB59" s="611"/>
      <c r="AC59" s="612"/>
      <c r="AD59" s="612"/>
      <c r="AE59" s="612"/>
      <c r="AF59" s="612"/>
    </row>
    <row r="60" spans="1:32" ht="11.25" customHeight="1" x14ac:dyDescent="0.15">
      <c r="A60" s="613" t="s">
        <v>2</v>
      </c>
      <c r="B60" s="600" t="s">
        <v>165</v>
      </c>
      <c r="C60" s="602" t="s">
        <v>4</v>
      </c>
      <c r="D60" s="603"/>
      <c r="E60" s="603"/>
      <c r="F60" s="603"/>
      <c r="G60" s="602" t="s">
        <v>34</v>
      </c>
      <c r="H60" s="603"/>
      <c r="I60" s="602" t="s">
        <v>38</v>
      </c>
      <c r="J60" s="603"/>
      <c r="K60" s="602" t="s">
        <v>40</v>
      </c>
      <c r="L60" s="603"/>
      <c r="M60" s="602" t="s">
        <v>41</v>
      </c>
      <c r="N60" s="603"/>
      <c r="O60" s="602" t="s">
        <v>42</v>
      </c>
      <c r="P60" s="603"/>
      <c r="Q60" s="602" t="s">
        <v>43</v>
      </c>
      <c r="R60" s="603"/>
      <c r="S60" s="600" t="s">
        <v>19</v>
      </c>
      <c r="T60" s="600" t="s">
        <v>1</v>
      </c>
      <c r="U60" s="600" t="s">
        <v>44</v>
      </c>
      <c r="V60" s="602" t="s">
        <v>45</v>
      </c>
      <c r="W60" s="603"/>
      <c r="X60" s="126" t="s">
        <v>46</v>
      </c>
      <c r="Y60" s="602" t="s">
        <v>49</v>
      </c>
      <c r="Z60" s="603"/>
      <c r="AA60" s="603"/>
      <c r="AB60" s="604"/>
    </row>
    <row r="61" spans="1:32" x14ac:dyDescent="0.15">
      <c r="A61" s="614"/>
      <c r="B61" s="601"/>
      <c r="C61" s="605"/>
      <c r="D61" s="606"/>
      <c r="E61" s="606"/>
      <c r="F61" s="606"/>
      <c r="G61" s="605"/>
      <c r="H61" s="606"/>
      <c r="I61" s="605" t="s">
        <v>39</v>
      </c>
      <c r="J61" s="606"/>
      <c r="K61" s="605"/>
      <c r="L61" s="606"/>
      <c r="M61" s="605"/>
      <c r="N61" s="606"/>
      <c r="O61" s="605"/>
      <c r="P61" s="606"/>
      <c r="Q61" s="605"/>
      <c r="R61" s="606"/>
      <c r="S61" s="601"/>
      <c r="T61" s="601"/>
      <c r="U61" s="601"/>
      <c r="V61" s="605"/>
      <c r="W61" s="606"/>
      <c r="X61" s="127" t="s">
        <v>47</v>
      </c>
      <c r="Y61" s="605" t="s">
        <v>48</v>
      </c>
      <c r="Z61" s="606"/>
      <c r="AA61" s="606"/>
      <c r="AB61" s="607"/>
    </row>
    <row r="62" spans="1:32" x14ac:dyDescent="0.15">
      <c r="A62" s="178" t="s">
        <v>23</v>
      </c>
      <c r="B62" s="227" t="s">
        <v>23</v>
      </c>
      <c r="C62" s="170" t="s">
        <v>612</v>
      </c>
      <c r="D62" s="171"/>
      <c r="E62" s="171"/>
      <c r="F62" s="171"/>
      <c r="G62" s="244" t="s">
        <v>72</v>
      </c>
      <c r="H62" s="245"/>
      <c r="I62" s="260">
        <v>4.79</v>
      </c>
      <c r="J62" s="261"/>
      <c r="K62" s="240">
        <v>57</v>
      </c>
      <c r="L62" s="241"/>
      <c r="M62" s="179">
        <v>136</v>
      </c>
      <c r="N62" s="180"/>
      <c r="O62" s="231">
        <v>116</v>
      </c>
      <c r="P62" s="232"/>
      <c r="Q62" s="231">
        <v>116</v>
      </c>
      <c r="R62" s="232"/>
      <c r="S62" s="256">
        <v>9</v>
      </c>
      <c r="T62" s="187">
        <v>7</v>
      </c>
      <c r="U62" s="187">
        <v>7</v>
      </c>
      <c r="V62" s="179">
        <v>65</v>
      </c>
      <c r="W62" s="180"/>
      <c r="X62" s="116"/>
      <c r="Y62" s="233" t="s">
        <v>429</v>
      </c>
      <c r="Z62" s="234"/>
      <c r="AA62" s="234"/>
      <c r="AB62" s="235"/>
      <c r="AC62" s="1">
        <v>10</v>
      </c>
      <c r="AD62" s="1">
        <v>13</v>
      </c>
      <c r="AE62" s="1">
        <v>4</v>
      </c>
    </row>
    <row r="63" spans="1:32" x14ac:dyDescent="0.15">
      <c r="A63" s="178"/>
      <c r="B63" s="228"/>
      <c r="C63" s="170"/>
      <c r="D63" s="171"/>
      <c r="E63" s="171"/>
      <c r="F63" s="171"/>
      <c r="G63" s="244"/>
      <c r="H63" s="245"/>
      <c r="I63" s="260">
        <v>1.33</v>
      </c>
      <c r="J63" s="261"/>
      <c r="K63" s="240"/>
      <c r="L63" s="241"/>
      <c r="M63" s="179"/>
      <c r="N63" s="180"/>
      <c r="O63" s="231"/>
      <c r="P63" s="232"/>
      <c r="Q63" s="231"/>
      <c r="R63" s="232"/>
      <c r="S63" s="256"/>
      <c r="T63" s="187"/>
      <c r="U63" s="187"/>
      <c r="V63" s="179"/>
      <c r="W63" s="180"/>
      <c r="X63" s="116"/>
      <c r="Y63" s="233" t="s">
        <v>78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613</v>
      </c>
      <c r="D64" s="171"/>
      <c r="E64" s="171"/>
      <c r="F64" s="171"/>
      <c r="G64" s="244" t="s">
        <v>62</v>
      </c>
      <c r="H64" s="245"/>
      <c r="I64" s="238">
        <v>3.34</v>
      </c>
      <c r="J64" s="239"/>
      <c r="K64" s="240">
        <v>52</v>
      </c>
      <c r="L64" s="241"/>
      <c r="M64" s="231">
        <v>134</v>
      </c>
      <c r="N64" s="232"/>
      <c r="O64" s="231">
        <v>104</v>
      </c>
      <c r="P64" s="232"/>
      <c r="Q64" s="231">
        <v>104</v>
      </c>
      <c r="R64" s="232"/>
      <c r="S64" s="187">
        <v>6</v>
      </c>
      <c r="T64" s="230">
        <v>10</v>
      </c>
      <c r="U64" s="256">
        <v>8</v>
      </c>
      <c r="V64" s="231">
        <v>65</v>
      </c>
      <c r="W64" s="232"/>
      <c r="X64" s="116"/>
      <c r="Y64" s="233" t="s">
        <v>619</v>
      </c>
      <c r="Z64" s="234"/>
      <c r="AA64" s="234"/>
      <c r="AB64" s="235"/>
      <c r="AC64" s="1">
        <v>7</v>
      </c>
      <c r="AD64" s="1">
        <v>7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244"/>
      <c r="H65" s="245"/>
      <c r="I65" s="260">
        <v>1.39</v>
      </c>
      <c r="J65" s="261"/>
      <c r="K65" s="240"/>
      <c r="L65" s="241"/>
      <c r="M65" s="231"/>
      <c r="N65" s="232"/>
      <c r="O65" s="231"/>
      <c r="P65" s="232"/>
      <c r="Q65" s="231"/>
      <c r="R65" s="232"/>
      <c r="S65" s="187"/>
      <c r="T65" s="230"/>
      <c r="U65" s="256"/>
      <c r="V65" s="231"/>
      <c r="W65" s="232"/>
      <c r="X65" s="116"/>
      <c r="Y65" s="233" t="s">
        <v>51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215</v>
      </c>
      <c r="D66" s="171"/>
      <c r="E66" s="171"/>
      <c r="F66" s="171"/>
      <c r="G66" s="179" t="s">
        <v>35</v>
      </c>
      <c r="H66" s="180"/>
      <c r="I66" s="238">
        <v>3.46</v>
      </c>
      <c r="J66" s="239"/>
      <c r="K66" s="231">
        <v>43</v>
      </c>
      <c r="L66" s="232"/>
      <c r="M66" s="231">
        <v>136</v>
      </c>
      <c r="N66" s="232"/>
      <c r="O66" s="231">
        <v>121</v>
      </c>
      <c r="P66" s="232"/>
      <c r="Q66" s="231">
        <v>116</v>
      </c>
      <c r="R66" s="232"/>
      <c r="S66" s="256">
        <v>8</v>
      </c>
      <c r="T66" s="230">
        <v>10</v>
      </c>
      <c r="U66" s="187">
        <v>6</v>
      </c>
      <c r="V66" s="231">
        <v>54</v>
      </c>
      <c r="W66" s="232"/>
      <c r="X66" s="116"/>
      <c r="Y66" s="233" t="s">
        <v>429</v>
      </c>
      <c r="Z66" s="234"/>
      <c r="AA66" s="234"/>
      <c r="AB66" s="235"/>
      <c r="AC66" s="1">
        <v>7</v>
      </c>
      <c r="AD66" s="1">
        <v>7</v>
      </c>
      <c r="AE66" s="1">
        <v>1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60">
        <v>1.28</v>
      </c>
      <c r="J67" s="261"/>
      <c r="K67" s="231"/>
      <c r="L67" s="232"/>
      <c r="M67" s="231"/>
      <c r="N67" s="232"/>
      <c r="O67" s="231"/>
      <c r="P67" s="232"/>
      <c r="Q67" s="231"/>
      <c r="R67" s="232"/>
      <c r="S67" s="256"/>
      <c r="T67" s="230"/>
      <c r="U67" s="187"/>
      <c r="V67" s="231"/>
      <c r="W67" s="232"/>
      <c r="X67" s="116"/>
      <c r="Y67" s="233" t="s">
        <v>51</v>
      </c>
      <c r="Z67" s="234"/>
      <c r="AA67" s="234"/>
      <c r="AB67" s="235"/>
    </row>
    <row r="68" spans="1:31" x14ac:dyDescent="0.15">
      <c r="A68" s="178" t="s">
        <v>0</v>
      </c>
      <c r="B68" s="155" t="s">
        <v>122</v>
      </c>
      <c r="C68" s="170" t="s">
        <v>409</v>
      </c>
      <c r="D68" s="171"/>
      <c r="E68" s="171"/>
      <c r="F68" s="171"/>
      <c r="G68" s="179" t="s">
        <v>35</v>
      </c>
      <c r="H68" s="180"/>
      <c r="I68" s="238">
        <v>3.42</v>
      </c>
      <c r="J68" s="239"/>
      <c r="K68" s="231">
        <v>48</v>
      </c>
      <c r="L68" s="232"/>
      <c r="M68" s="231">
        <v>142</v>
      </c>
      <c r="N68" s="232"/>
      <c r="O68" s="231">
        <v>127</v>
      </c>
      <c r="P68" s="232"/>
      <c r="Q68" s="231">
        <v>122</v>
      </c>
      <c r="R68" s="232"/>
      <c r="S68" s="219">
        <v>6</v>
      </c>
      <c r="T68" s="230">
        <v>11</v>
      </c>
      <c r="U68" s="219">
        <v>4</v>
      </c>
      <c r="V68" s="231">
        <v>47</v>
      </c>
      <c r="W68" s="232"/>
      <c r="X68" s="122" t="s">
        <v>9</v>
      </c>
      <c r="Y68" s="233" t="s">
        <v>406</v>
      </c>
      <c r="Z68" s="234"/>
      <c r="AA68" s="234"/>
      <c r="AB68" s="235"/>
      <c r="AC68" s="1">
        <v>4</v>
      </c>
      <c r="AD68" s="1">
        <v>2</v>
      </c>
      <c r="AE68" s="1">
        <v>3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60">
        <v>1.42</v>
      </c>
      <c r="J69" s="261"/>
      <c r="K69" s="231"/>
      <c r="L69" s="232"/>
      <c r="M69" s="231"/>
      <c r="N69" s="232"/>
      <c r="O69" s="231"/>
      <c r="P69" s="232"/>
      <c r="Q69" s="231"/>
      <c r="R69" s="232"/>
      <c r="S69" s="219"/>
      <c r="T69" s="230"/>
      <c r="U69" s="219"/>
      <c r="V69" s="231"/>
      <c r="W69" s="232"/>
      <c r="X69" s="116"/>
      <c r="Y69" s="233" t="s">
        <v>407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273</v>
      </c>
      <c r="D70" s="171"/>
      <c r="E70" s="171"/>
      <c r="F70" s="171"/>
      <c r="G70" s="179" t="s">
        <v>35</v>
      </c>
      <c r="H70" s="180"/>
      <c r="I70" s="260">
        <v>4.08</v>
      </c>
      <c r="J70" s="261"/>
      <c r="K70" s="240">
        <v>54</v>
      </c>
      <c r="L70" s="241"/>
      <c r="M70" s="269">
        <v>144</v>
      </c>
      <c r="N70" s="270"/>
      <c r="O70" s="231">
        <v>129</v>
      </c>
      <c r="P70" s="232"/>
      <c r="Q70" s="231">
        <v>114</v>
      </c>
      <c r="R70" s="232"/>
      <c r="S70" s="256">
        <v>8</v>
      </c>
      <c r="T70" s="187">
        <v>6</v>
      </c>
      <c r="U70" s="230">
        <v>10</v>
      </c>
      <c r="V70" s="231">
        <v>82</v>
      </c>
      <c r="W70" s="232"/>
      <c r="X70" s="116"/>
      <c r="Y70" s="233" t="s">
        <v>104</v>
      </c>
      <c r="Z70" s="234"/>
      <c r="AA70" s="234"/>
      <c r="AB70" s="235"/>
      <c r="AC70" s="1">
        <v>9</v>
      </c>
      <c r="AD70" s="1">
        <v>11</v>
      </c>
      <c r="AE70" s="1">
        <v>8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09"/>
      <c r="H71" s="210"/>
      <c r="I71" s="439">
        <v>1.45</v>
      </c>
      <c r="J71" s="440"/>
      <c r="K71" s="423"/>
      <c r="L71" s="424"/>
      <c r="M71" s="294"/>
      <c r="N71" s="295"/>
      <c r="O71" s="248"/>
      <c r="P71" s="249"/>
      <c r="Q71" s="248"/>
      <c r="R71" s="249"/>
      <c r="S71" s="257"/>
      <c r="T71" s="255"/>
      <c r="U71" s="326"/>
      <c r="V71" s="248"/>
      <c r="W71" s="249"/>
      <c r="X71" s="117"/>
      <c r="Y71" s="252" t="s">
        <v>51</v>
      </c>
      <c r="Z71" s="253"/>
      <c r="AA71" s="253"/>
      <c r="AB71" s="254"/>
    </row>
  </sheetData>
  <mergeCells count="457">
    <mergeCell ref="R13:S14"/>
    <mergeCell ref="L15:M15"/>
    <mergeCell ref="L16:M16"/>
    <mergeCell ref="N36:O36"/>
    <mergeCell ref="N37:O37"/>
    <mergeCell ref="N7:O7"/>
    <mergeCell ref="N8:O8"/>
    <mergeCell ref="N9:O9"/>
    <mergeCell ref="N10:O10"/>
    <mergeCell ref="L7:M7"/>
    <mergeCell ref="L8:M8"/>
    <mergeCell ref="L30:M30"/>
    <mergeCell ref="L9:M9"/>
    <mergeCell ref="L10:M10"/>
    <mergeCell ref="L11:M11"/>
    <mergeCell ref="L12:M12"/>
    <mergeCell ref="L36:M36"/>
    <mergeCell ref="L37:M37"/>
    <mergeCell ref="L23:M23"/>
    <mergeCell ref="L24:M24"/>
    <mergeCell ref="L21:M21"/>
    <mergeCell ref="L22:M22"/>
    <mergeCell ref="L20:M20"/>
    <mergeCell ref="L31:M31"/>
    <mergeCell ref="N15:O15"/>
    <mergeCell ref="N16:O16"/>
    <mergeCell ref="N23:O23"/>
    <mergeCell ref="N24:O24"/>
    <mergeCell ref="N39:O39"/>
    <mergeCell ref="N38:O38"/>
    <mergeCell ref="N11:O11"/>
    <mergeCell ref="N12:O12"/>
    <mergeCell ref="N21:O21"/>
    <mergeCell ref="N22:O22"/>
    <mergeCell ref="N20:O20"/>
    <mergeCell ref="N17:O17"/>
    <mergeCell ref="N34:O34"/>
    <mergeCell ref="N35:O35"/>
    <mergeCell ref="N25:O25"/>
    <mergeCell ref="N18:O18"/>
    <mergeCell ref="N13:O13"/>
    <mergeCell ref="N14:O14"/>
    <mergeCell ref="I7:J8"/>
    <mergeCell ref="I9:J10"/>
    <mergeCell ref="I11:J12"/>
    <mergeCell ref="I17:J18"/>
    <mergeCell ref="K36:K37"/>
    <mergeCell ref="K30:K31"/>
    <mergeCell ref="I40:J41"/>
    <mergeCell ref="K40:K41"/>
    <mergeCell ref="K9:K10"/>
    <mergeCell ref="K11:K12"/>
    <mergeCell ref="K17:K18"/>
    <mergeCell ref="K38:K39"/>
    <mergeCell ref="K15:K16"/>
    <mergeCell ref="K23:K24"/>
    <mergeCell ref="K21:K22"/>
    <mergeCell ref="I25:J26"/>
    <mergeCell ref="I13:J14"/>
    <mergeCell ref="K7:K8"/>
    <mergeCell ref="I23:J24"/>
    <mergeCell ref="I21:J22"/>
    <mergeCell ref="I36:J37"/>
    <mergeCell ref="I30:J31"/>
    <mergeCell ref="K25:K26"/>
    <mergeCell ref="K13:K14"/>
    <mergeCell ref="I15:J16"/>
    <mergeCell ref="L48:M48"/>
    <mergeCell ref="L49:M49"/>
    <mergeCell ref="L50:M50"/>
    <mergeCell ref="L25:M25"/>
    <mergeCell ref="L26:M26"/>
    <mergeCell ref="L13:M13"/>
    <mergeCell ref="L34:M34"/>
    <mergeCell ref="L35:M35"/>
    <mergeCell ref="L14:M14"/>
    <mergeCell ref="L45:M45"/>
    <mergeCell ref="L46:M46"/>
    <mergeCell ref="L40:M40"/>
    <mergeCell ref="L47:M47"/>
    <mergeCell ref="L41:M41"/>
    <mergeCell ref="K49:K50"/>
    <mergeCell ref="K47:K48"/>
    <mergeCell ref="L39:M39"/>
    <mergeCell ref="L38:M38"/>
    <mergeCell ref="K45:K46"/>
    <mergeCell ref="K34:K35"/>
    <mergeCell ref="L17:M17"/>
    <mergeCell ref="L18:M18"/>
    <mergeCell ref="I19:J20"/>
    <mergeCell ref="C32:D33"/>
    <mergeCell ref="A34:A35"/>
    <mergeCell ref="A40:A41"/>
    <mergeCell ref="A23:A24"/>
    <mergeCell ref="E53:H54"/>
    <mergeCell ref="I49:J50"/>
    <mergeCell ref="I55:J56"/>
    <mergeCell ref="I38:J39"/>
    <mergeCell ref="C30:D31"/>
    <mergeCell ref="C47:D48"/>
    <mergeCell ref="C45:D46"/>
    <mergeCell ref="C34:D35"/>
    <mergeCell ref="E45:H46"/>
    <mergeCell ref="E47:H48"/>
    <mergeCell ref="E49:H50"/>
    <mergeCell ref="E34:H35"/>
    <mergeCell ref="I34:J35"/>
    <mergeCell ref="I45:J46"/>
    <mergeCell ref="I47:J48"/>
    <mergeCell ref="I51:J52"/>
    <mergeCell ref="C40:D41"/>
    <mergeCell ref="C49:D50"/>
    <mergeCell ref="C38:D39"/>
    <mergeCell ref="E38:H39"/>
    <mergeCell ref="A55:A56"/>
    <mergeCell ref="C25:D26"/>
    <mergeCell ref="C55:D56"/>
    <mergeCell ref="E55:H56"/>
    <mergeCell ref="B49:B50"/>
    <mergeCell ref="B51:B52"/>
    <mergeCell ref="B53:B54"/>
    <mergeCell ref="B55:B56"/>
    <mergeCell ref="E40:H41"/>
    <mergeCell ref="E36:H37"/>
    <mergeCell ref="E30:H31"/>
    <mergeCell ref="C53:D54"/>
    <mergeCell ref="A30:A31"/>
    <mergeCell ref="C36:D37"/>
    <mergeCell ref="A32:A33"/>
    <mergeCell ref="A36:A37"/>
    <mergeCell ref="A38:A39"/>
    <mergeCell ref="A53:A54"/>
    <mergeCell ref="A51:A52"/>
    <mergeCell ref="E51:H52"/>
    <mergeCell ref="E25:H26"/>
    <mergeCell ref="C51:D52"/>
    <mergeCell ref="A45:A46"/>
    <mergeCell ref="A47:A48"/>
    <mergeCell ref="A7:A8"/>
    <mergeCell ref="A9:A10"/>
    <mergeCell ref="A11:A12"/>
    <mergeCell ref="A13:A14"/>
    <mergeCell ref="A15:A16"/>
    <mergeCell ref="A17:A18"/>
    <mergeCell ref="A19:A20"/>
    <mergeCell ref="A21:A22"/>
    <mergeCell ref="A49:A50"/>
    <mergeCell ref="A25:A26"/>
    <mergeCell ref="C7:D8"/>
    <mergeCell ref="C9:D10"/>
    <mergeCell ref="C11:D12"/>
    <mergeCell ref="C15:D16"/>
    <mergeCell ref="E15:H16"/>
    <mergeCell ref="E23:H24"/>
    <mergeCell ref="C23:D24"/>
    <mergeCell ref="C13:D14"/>
    <mergeCell ref="E7:H8"/>
    <mergeCell ref="E9:H10"/>
    <mergeCell ref="E11:H12"/>
    <mergeCell ref="E17:H18"/>
    <mergeCell ref="C17:D18"/>
    <mergeCell ref="E21:H22"/>
    <mergeCell ref="C21:D22"/>
    <mergeCell ref="E13:H14"/>
    <mergeCell ref="C19:D20"/>
    <mergeCell ref="E19:H20"/>
    <mergeCell ref="N40:O40"/>
    <mergeCell ref="P40:Q41"/>
    <mergeCell ref="R40:S41"/>
    <mergeCell ref="N53:O53"/>
    <mergeCell ref="N54:O54"/>
    <mergeCell ref="N41:O41"/>
    <mergeCell ref="N49:O49"/>
    <mergeCell ref="N50:O50"/>
    <mergeCell ref="N30:O30"/>
    <mergeCell ref="N31:O31"/>
    <mergeCell ref="R38:S39"/>
    <mergeCell ref="N47:O47"/>
    <mergeCell ref="N48:O48"/>
    <mergeCell ref="N45:O45"/>
    <mergeCell ref="N46:O46"/>
    <mergeCell ref="P53:Q54"/>
    <mergeCell ref="R45:S46"/>
    <mergeCell ref="R47:S48"/>
    <mergeCell ref="R49:S50"/>
    <mergeCell ref="P45:Q46"/>
    <mergeCell ref="P38:Q39"/>
    <mergeCell ref="AC7:AC8"/>
    <mergeCell ref="X7:Y8"/>
    <mergeCell ref="X9:Y10"/>
    <mergeCell ref="X11:Y12"/>
    <mergeCell ref="X17:Y18"/>
    <mergeCell ref="X15:Y16"/>
    <mergeCell ref="X23:Y24"/>
    <mergeCell ref="X21:Y22"/>
    <mergeCell ref="P25:Q26"/>
    <mergeCell ref="R25:S26"/>
    <mergeCell ref="P13:Q14"/>
    <mergeCell ref="R21:S22"/>
    <mergeCell ref="P17:Q18"/>
    <mergeCell ref="R17:S18"/>
    <mergeCell ref="P21:Q22"/>
    <mergeCell ref="P7:Q8"/>
    <mergeCell ref="R7:S8"/>
    <mergeCell ref="P9:Q10"/>
    <mergeCell ref="P11:Q12"/>
    <mergeCell ref="P15:Q16"/>
    <mergeCell ref="P23:Q24"/>
    <mergeCell ref="R9:S10"/>
    <mergeCell ref="R11:S12"/>
    <mergeCell ref="R15:S16"/>
    <mergeCell ref="AD7:AD8"/>
    <mergeCell ref="AE7:AE8"/>
    <mergeCell ref="AF7:AF8"/>
    <mergeCell ref="AD9:AD10"/>
    <mergeCell ref="AE9:AE10"/>
    <mergeCell ref="AF9:AF10"/>
    <mergeCell ref="AD11:AD12"/>
    <mergeCell ref="AE11:AE12"/>
    <mergeCell ref="AF11:AF12"/>
    <mergeCell ref="AE15:AE16"/>
    <mergeCell ref="AF15:AF16"/>
    <mergeCell ref="AD21:AD22"/>
    <mergeCell ref="AE21:AE22"/>
    <mergeCell ref="AF21:AF22"/>
    <mergeCell ref="AD36:AD37"/>
    <mergeCell ref="AE36:AE37"/>
    <mergeCell ref="AF36:AF37"/>
    <mergeCell ref="AD30:AD31"/>
    <mergeCell ref="AE30:AE31"/>
    <mergeCell ref="AE19:AE20"/>
    <mergeCell ref="AF19:AF20"/>
    <mergeCell ref="AD19:AD20"/>
    <mergeCell ref="AD25:AD26"/>
    <mergeCell ref="AE25:AE26"/>
    <mergeCell ref="AF25:AF26"/>
    <mergeCell ref="AF30:AF31"/>
    <mergeCell ref="AD23:AD24"/>
    <mergeCell ref="AE23:AE24"/>
    <mergeCell ref="AF23:AF24"/>
    <mergeCell ref="AD17:AD18"/>
    <mergeCell ref="AE17:AE18"/>
    <mergeCell ref="AF17:AF18"/>
    <mergeCell ref="AD32:AD33"/>
    <mergeCell ref="AC30:AC31"/>
    <mergeCell ref="X25:Y26"/>
    <mergeCell ref="X13:Y14"/>
    <mergeCell ref="X47:Y48"/>
    <mergeCell ref="X55:Y56"/>
    <mergeCell ref="AE47:AE48"/>
    <mergeCell ref="AF47:AF48"/>
    <mergeCell ref="AD53:AD54"/>
    <mergeCell ref="AE53:AE54"/>
    <mergeCell ref="AF53:AF54"/>
    <mergeCell ref="AF55:AF56"/>
    <mergeCell ref="AE55:AE56"/>
    <mergeCell ref="AD55:AD56"/>
    <mergeCell ref="AC45:AC46"/>
    <mergeCell ref="AD45:AD46"/>
    <mergeCell ref="AE45:AE46"/>
    <mergeCell ref="AF45:AF46"/>
    <mergeCell ref="AD40:AD41"/>
    <mergeCell ref="AE40:AE41"/>
    <mergeCell ref="AF40:AF41"/>
    <mergeCell ref="AD15:AD16"/>
    <mergeCell ref="AD13:AD14"/>
    <mergeCell ref="AE13:AE14"/>
    <mergeCell ref="AF13:AF14"/>
    <mergeCell ref="I60:J60"/>
    <mergeCell ref="I61:J61"/>
    <mergeCell ref="K60:L61"/>
    <mergeCell ref="O70:P71"/>
    <mergeCell ref="I53:J54"/>
    <mergeCell ref="L54:M54"/>
    <mergeCell ref="K53:K54"/>
    <mergeCell ref="K55:K56"/>
    <mergeCell ref="AD47:AD48"/>
    <mergeCell ref="Y70:AB70"/>
    <mergeCell ref="Y71:AB71"/>
    <mergeCell ref="V70:W71"/>
    <mergeCell ref="U70:U71"/>
    <mergeCell ref="T68:T69"/>
    <mergeCell ref="R55:S56"/>
    <mergeCell ref="N56:O56"/>
    <mergeCell ref="L55:M55"/>
    <mergeCell ref="L56:M56"/>
    <mergeCell ref="L53:M53"/>
    <mergeCell ref="K51:K52"/>
    <mergeCell ref="L51:M51"/>
    <mergeCell ref="N51:O51"/>
    <mergeCell ref="P51:Q52"/>
    <mergeCell ref="R51:S52"/>
    <mergeCell ref="A70:A71"/>
    <mergeCell ref="C68:F69"/>
    <mergeCell ref="G68:H69"/>
    <mergeCell ref="I69:J69"/>
    <mergeCell ref="A68:A69"/>
    <mergeCell ref="A66:A67"/>
    <mergeCell ref="C70:F71"/>
    <mergeCell ref="G70:H71"/>
    <mergeCell ref="A64:A65"/>
    <mergeCell ref="C64:F65"/>
    <mergeCell ref="G64:H65"/>
    <mergeCell ref="B64:B65"/>
    <mergeCell ref="B66:B67"/>
    <mergeCell ref="B70:B71"/>
    <mergeCell ref="I70:J70"/>
    <mergeCell ref="I71:J71"/>
    <mergeCell ref="C66:F67"/>
    <mergeCell ref="G66:H67"/>
    <mergeCell ref="I66:J66"/>
    <mergeCell ref="I67:J67"/>
    <mergeCell ref="A62:A63"/>
    <mergeCell ref="C62:F63"/>
    <mergeCell ref="B68:B69"/>
    <mergeCell ref="I62:J62"/>
    <mergeCell ref="I63:J63"/>
    <mergeCell ref="B62:B63"/>
    <mergeCell ref="A1:AD1"/>
    <mergeCell ref="A2:AD2"/>
    <mergeCell ref="Y68:AB68"/>
    <mergeCell ref="Y69:AB69"/>
    <mergeCell ref="A5:AF6"/>
    <mergeCell ref="A28:AF29"/>
    <mergeCell ref="A43:AF44"/>
    <mergeCell ref="A58:AF59"/>
    <mergeCell ref="Y62:AB62"/>
    <mergeCell ref="Y63:AB63"/>
    <mergeCell ref="V62:W63"/>
    <mergeCell ref="V68:W69"/>
    <mergeCell ref="U68:U69"/>
    <mergeCell ref="I64:J64"/>
    <mergeCell ref="I65:J65"/>
    <mergeCell ref="A60:A61"/>
    <mergeCell ref="C60:F61"/>
    <mergeCell ref="G60:H61"/>
    <mergeCell ref="B60:B61"/>
    <mergeCell ref="U62:U63"/>
    <mergeCell ref="X53:Y54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30:B31"/>
    <mergeCell ref="B32:B33"/>
    <mergeCell ref="B36:B37"/>
    <mergeCell ref="B38:B39"/>
    <mergeCell ref="B34:B35"/>
    <mergeCell ref="B40:B41"/>
    <mergeCell ref="B45:B46"/>
    <mergeCell ref="B47:B48"/>
    <mergeCell ref="X40:Y41"/>
    <mergeCell ref="Y60:AB60"/>
    <mergeCell ref="Y61:AB61"/>
    <mergeCell ref="G62:H63"/>
    <mergeCell ref="M62:N63"/>
    <mergeCell ref="Q62:R63"/>
    <mergeCell ref="T62:T63"/>
    <mergeCell ref="O64:P65"/>
    <mergeCell ref="Q70:R71"/>
    <mergeCell ref="Q68:R69"/>
    <mergeCell ref="S62:S63"/>
    <mergeCell ref="S64:S65"/>
    <mergeCell ref="S70:S71"/>
    <mergeCell ref="S68:S69"/>
    <mergeCell ref="M70:N71"/>
    <mergeCell ref="M68:N69"/>
    <mergeCell ref="O68:P69"/>
    <mergeCell ref="Q64:R65"/>
    <mergeCell ref="O62:P63"/>
    <mergeCell ref="M64:N65"/>
    <mergeCell ref="K68:L69"/>
    <mergeCell ref="T64:T65"/>
    <mergeCell ref="K62:L63"/>
    <mergeCell ref="K64:L65"/>
    <mergeCell ref="K70:L71"/>
    <mergeCell ref="T70:T71"/>
    <mergeCell ref="I68:J68"/>
    <mergeCell ref="K19:K20"/>
    <mergeCell ref="L19:M19"/>
    <mergeCell ref="N19:O19"/>
    <mergeCell ref="P19:Q20"/>
    <mergeCell ref="R19:S20"/>
    <mergeCell ref="X19:Y20"/>
    <mergeCell ref="E32:H33"/>
    <mergeCell ref="I32:J33"/>
    <mergeCell ref="K32:K33"/>
    <mergeCell ref="L32:M32"/>
    <mergeCell ref="N32:O32"/>
    <mergeCell ref="P32:Q33"/>
    <mergeCell ref="R32:S33"/>
    <mergeCell ref="X32:Y33"/>
    <mergeCell ref="X30:Y31"/>
    <mergeCell ref="R30:S31"/>
    <mergeCell ref="P30:Q31"/>
    <mergeCell ref="R23:S24"/>
    <mergeCell ref="N26:O26"/>
    <mergeCell ref="AE32:AE33"/>
    <mergeCell ref="AF32:AF33"/>
    <mergeCell ref="L33:M33"/>
    <mergeCell ref="N33:O33"/>
    <mergeCell ref="X49:Y50"/>
    <mergeCell ref="AD49:AD50"/>
    <mergeCell ref="X38:Y39"/>
    <mergeCell ref="AD38:AD39"/>
    <mergeCell ref="AE38:AE39"/>
    <mergeCell ref="AF38:AF39"/>
    <mergeCell ref="AD34:AD35"/>
    <mergeCell ref="AE34:AE35"/>
    <mergeCell ref="AF34:AF35"/>
    <mergeCell ref="AE49:AE50"/>
    <mergeCell ref="AF49:AF50"/>
    <mergeCell ref="X45:Y46"/>
    <mergeCell ref="P49:Q50"/>
    <mergeCell ref="R34:S35"/>
    <mergeCell ref="X34:Y35"/>
    <mergeCell ref="R36:S37"/>
    <mergeCell ref="P34:Q35"/>
    <mergeCell ref="P36:Q37"/>
    <mergeCell ref="X36:Y37"/>
    <mergeCell ref="P47:Q48"/>
    <mergeCell ref="AD51:AD52"/>
    <mergeCell ref="AE51:AE52"/>
    <mergeCell ref="AF51:AF52"/>
    <mergeCell ref="L52:M52"/>
    <mergeCell ref="N52:O52"/>
    <mergeCell ref="U64:U65"/>
    <mergeCell ref="V64:W65"/>
    <mergeCell ref="Y64:AB64"/>
    <mergeCell ref="Y65:AB65"/>
    <mergeCell ref="M60:N61"/>
    <mergeCell ref="O60:P61"/>
    <mergeCell ref="Q60:R61"/>
    <mergeCell ref="S60:S61"/>
    <mergeCell ref="T60:T61"/>
    <mergeCell ref="U60:U61"/>
    <mergeCell ref="V60:W61"/>
    <mergeCell ref="R53:S54"/>
    <mergeCell ref="P55:Q56"/>
    <mergeCell ref="N55:O55"/>
    <mergeCell ref="X51:Y52"/>
    <mergeCell ref="K66:L67"/>
    <mergeCell ref="M66:N67"/>
    <mergeCell ref="O66:P67"/>
    <mergeCell ref="Q66:R67"/>
    <mergeCell ref="S66:S67"/>
    <mergeCell ref="T66:T67"/>
    <mergeCell ref="U66:U67"/>
    <mergeCell ref="V66:W67"/>
    <mergeCell ref="Y66:AB66"/>
    <mergeCell ref="Y67:AB67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1" width="3" style="1" bestFit="1" customWidth="1"/>
    <col min="2" max="10" width="3" style="1" customWidth="1"/>
    <col min="11" max="11" width="3" style="1" bestFit="1" customWidth="1"/>
    <col min="12" max="19" width="3" style="1" customWidth="1"/>
    <col min="20" max="24" width="3" style="1" bestFit="1" customWidth="1"/>
    <col min="25" max="28" width="3" style="1" customWidth="1"/>
    <col min="29" max="32" width="3" style="1" bestFit="1" customWidth="1"/>
    <col min="33" max="33" width="3" style="1" customWidth="1"/>
    <col min="34" max="16384" width="9" style="1"/>
  </cols>
  <sheetData>
    <row r="1" spans="1:32" x14ac:dyDescent="0.15">
      <c r="A1" s="651" t="s">
        <v>702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1"/>
      <c r="W1" s="651"/>
      <c r="X1" s="651"/>
      <c r="Y1" s="651"/>
      <c r="Z1" s="651"/>
      <c r="AA1" s="651"/>
      <c r="AB1" s="651"/>
      <c r="AC1" s="651"/>
      <c r="AD1" s="651"/>
    </row>
    <row r="2" spans="1:32" x14ac:dyDescent="0.15">
      <c r="A2" s="652" t="s">
        <v>734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  <c r="W2" s="652"/>
      <c r="X2" s="652"/>
      <c r="Y2" s="652"/>
      <c r="Z2" s="652"/>
      <c r="AA2" s="652"/>
      <c r="AB2" s="652"/>
      <c r="AC2" s="652"/>
      <c r="AD2" s="652"/>
    </row>
    <row r="5" spans="1:32" x14ac:dyDescent="0.15">
      <c r="A5" s="638" t="s">
        <v>656</v>
      </c>
      <c r="B5" s="638"/>
      <c r="C5" s="638"/>
      <c r="D5" s="638"/>
      <c r="E5" s="638"/>
      <c r="F5" s="638"/>
      <c r="G5" s="638"/>
      <c r="H5" s="638"/>
      <c r="I5" s="638"/>
      <c r="J5" s="638"/>
      <c r="K5" s="638"/>
      <c r="L5" s="638"/>
      <c r="M5" s="638"/>
      <c r="N5" s="638"/>
      <c r="O5" s="638"/>
      <c r="P5" s="638"/>
      <c r="Q5" s="638"/>
      <c r="R5" s="638"/>
      <c r="S5" s="638"/>
      <c r="T5" s="638"/>
      <c r="U5" s="638"/>
      <c r="V5" s="638"/>
      <c r="W5" s="638"/>
      <c r="X5" s="638"/>
      <c r="Y5" s="638"/>
      <c r="Z5" s="638"/>
      <c r="AA5" s="638"/>
      <c r="AB5" s="638"/>
      <c r="AC5" s="638"/>
      <c r="AD5" s="638"/>
      <c r="AE5" s="638"/>
      <c r="AF5" s="638"/>
    </row>
    <row r="6" spans="1:32" ht="12" thickBot="1" x14ac:dyDescent="0.2">
      <c r="A6" s="639"/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39"/>
      <c r="V6" s="639"/>
      <c r="W6" s="639"/>
      <c r="X6" s="639"/>
      <c r="Y6" s="639"/>
      <c r="Z6" s="639"/>
      <c r="AA6" s="639"/>
      <c r="AB6" s="639"/>
      <c r="AC6" s="639"/>
      <c r="AD6" s="639"/>
      <c r="AE6" s="639"/>
      <c r="AF6" s="639"/>
    </row>
    <row r="7" spans="1:32" ht="11.25" customHeight="1" x14ac:dyDescent="0.15">
      <c r="A7" s="635" t="s">
        <v>657</v>
      </c>
      <c r="B7" s="637" t="s">
        <v>732</v>
      </c>
      <c r="C7" s="629" t="s">
        <v>3</v>
      </c>
      <c r="D7" s="630"/>
      <c r="E7" s="629" t="s">
        <v>4</v>
      </c>
      <c r="F7" s="630"/>
      <c r="G7" s="630"/>
      <c r="H7" s="630"/>
      <c r="I7" s="629" t="s">
        <v>5</v>
      </c>
      <c r="J7" s="630"/>
      <c r="K7" s="633" t="s">
        <v>658</v>
      </c>
      <c r="L7" s="629" t="s">
        <v>168</v>
      </c>
      <c r="M7" s="630"/>
      <c r="N7" s="629" t="s">
        <v>169</v>
      </c>
      <c r="O7" s="630"/>
      <c r="P7" s="629" t="s">
        <v>31</v>
      </c>
      <c r="Q7" s="641"/>
      <c r="R7" s="629" t="s">
        <v>32</v>
      </c>
      <c r="S7" s="630"/>
      <c r="T7" s="142" t="s">
        <v>159</v>
      </c>
      <c r="U7" s="142" t="s">
        <v>381</v>
      </c>
      <c r="V7" s="142" t="s">
        <v>145</v>
      </c>
      <c r="W7" s="142" t="s">
        <v>377</v>
      </c>
      <c r="X7" s="629" t="s">
        <v>33</v>
      </c>
      <c r="Y7" s="641"/>
      <c r="Z7" s="142" t="s">
        <v>10</v>
      </c>
      <c r="AA7" s="142" t="s">
        <v>12</v>
      </c>
      <c r="AB7" s="142" t="s">
        <v>14</v>
      </c>
      <c r="AC7" s="633" t="s">
        <v>16</v>
      </c>
      <c r="AD7" s="633" t="s">
        <v>17</v>
      </c>
      <c r="AE7" s="633" t="s">
        <v>25</v>
      </c>
      <c r="AF7" s="643" t="s">
        <v>21</v>
      </c>
    </row>
    <row r="8" spans="1:32" x14ac:dyDescent="0.15">
      <c r="A8" s="636"/>
      <c r="B8" s="634"/>
      <c r="C8" s="631"/>
      <c r="D8" s="632"/>
      <c r="E8" s="631"/>
      <c r="F8" s="632"/>
      <c r="G8" s="632"/>
      <c r="H8" s="632"/>
      <c r="I8" s="631"/>
      <c r="J8" s="632"/>
      <c r="K8" s="634"/>
      <c r="L8" s="631" t="s">
        <v>170</v>
      </c>
      <c r="M8" s="632"/>
      <c r="N8" s="631" t="s">
        <v>171</v>
      </c>
      <c r="O8" s="632"/>
      <c r="P8" s="631"/>
      <c r="Q8" s="642"/>
      <c r="R8" s="631"/>
      <c r="S8" s="632"/>
      <c r="T8" s="143" t="s">
        <v>160</v>
      </c>
      <c r="U8" s="143" t="s">
        <v>382</v>
      </c>
      <c r="V8" s="143" t="s">
        <v>379</v>
      </c>
      <c r="W8" s="143"/>
      <c r="X8" s="631"/>
      <c r="Y8" s="642"/>
      <c r="Z8" s="143" t="s">
        <v>11</v>
      </c>
      <c r="AA8" s="143" t="s">
        <v>13</v>
      </c>
      <c r="AB8" s="143" t="s">
        <v>15</v>
      </c>
      <c r="AC8" s="634"/>
      <c r="AD8" s="634"/>
      <c r="AE8" s="634"/>
      <c r="AF8" s="644"/>
    </row>
    <row r="9" spans="1:32" x14ac:dyDescent="0.15">
      <c r="A9" s="178">
        <v>1</v>
      </c>
      <c r="B9" s="187">
        <v>1</v>
      </c>
      <c r="C9" s="179" t="s">
        <v>0</v>
      </c>
      <c r="D9" s="180"/>
      <c r="E9" s="170" t="s">
        <v>705</v>
      </c>
      <c r="F9" s="171"/>
      <c r="G9" s="171"/>
      <c r="H9" s="171"/>
      <c r="I9" s="179" t="s">
        <v>18</v>
      </c>
      <c r="J9" s="180"/>
      <c r="K9" s="169" t="s">
        <v>706</v>
      </c>
      <c r="L9" s="181">
        <v>0.36599999999999999</v>
      </c>
      <c r="M9" s="182"/>
      <c r="N9" s="195">
        <v>15</v>
      </c>
      <c r="O9" s="196"/>
      <c r="P9" s="170">
        <v>60</v>
      </c>
      <c r="Q9" s="185"/>
      <c r="R9" s="183">
        <v>24</v>
      </c>
      <c r="S9" s="184"/>
      <c r="T9" s="140" t="s">
        <v>105</v>
      </c>
      <c r="U9" s="140" t="s">
        <v>659</v>
      </c>
      <c r="V9" s="137"/>
      <c r="W9" s="137"/>
      <c r="X9" s="170">
        <v>255</v>
      </c>
      <c r="Y9" s="185"/>
      <c r="Z9" s="2">
        <v>1</v>
      </c>
      <c r="AA9" s="2">
        <v>3</v>
      </c>
      <c r="AB9" s="2">
        <v>5</v>
      </c>
      <c r="AC9" s="2">
        <v>1</v>
      </c>
      <c r="AD9" s="216">
        <v>9</v>
      </c>
      <c r="AE9" s="155" t="s">
        <v>26</v>
      </c>
      <c r="AF9" s="186">
        <v>12</v>
      </c>
    </row>
    <row r="10" spans="1:32" x14ac:dyDescent="0.15">
      <c r="A10" s="178"/>
      <c r="B10" s="187"/>
      <c r="C10" s="179"/>
      <c r="D10" s="180"/>
      <c r="E10" s="170"/>
      <c r="F10" s="171"/>
      <c r="G10" s="171"/>
      <c r="H10" s="171"/>
      <c r="I10" s="179"/>
      <c r="J10" s="180"/>
      <c r="K10" s="169"/>
      <c r="L10" s="181">
        <v>0.36599999999999999</v>
      </c>
      <c r="M10" s="182"/>
      <c r="N10" s="163">
        <v>14</v>
      </c>
      <c r="O10" s="164"/>
      <c r="P10" s="170"/>
      <c r="Q10" s="185"/>
      <c r="R10" s="183"/>
      <c r="S10" s="184"/>
      <c r="T10" s="136"/>
      <c r="U10" s="140" t="s">
        <v>659</v>
      </c>
      <c r="V10" s="137"/>
      <c r="W10" s="137"/>
      <c r="X10" s="170"/>
      <c r="Y10" s="185"/>
      <c r="Z10" s="2">
        <v>1</v>
      </c>
      <c r="AA10" s="2">
        <v>3</v>
      </c>
      <c r="AB10" s="13">
        <v>10</v>
      </c>
      <c r="AC10" s="27" t="s">
        <v>709</v>
      </c>
      <c r="AD10" s="216"/>
      <c r="AE10" s="155"/>
      <c r="AF10" s="186"/>
    </row>
    <row r="11" spans="1:32" x14ac:dyDescent="0.15">
      <c r="A11" s="178">
        <v>2</v>
      </c>
      <c r="B11" s="187">
        <v>2</v>
      </c>
      <c r="C11" s="179" t="s">
        <v>12</v>
      </c>
      <c r="D11" s="180"/>
      <c r="E11" s="170" t="s">
        <v>672</v>
      </c>
      <c r="F11" s="171"/>
      <c r="G11" s="171"/>
      <c r="H11" s="171"/>
      <c r="I11" s="179" t="s">
        <v>18</v>
      </c>
      <c r="J11" s="180"/>
      <c r="K11" s="169" t="s">
        <v>673</v>
      </c>
      <c r="L11" s="181">
        <v>0.30599999999999999</v>
      </c>
      <c r="M11" s="182"/>
      <c r="N11" s="201">
        <v>24</v>
      </c>
      <c r="O11" s="202"/>
      <c r="P11" s="170">
        <v>66</v>
      </c>
      <c r="Q11" s="185"/>
      <c r="R11" s="183">
        <v>22</v>
      </c>
      <c r="S11" s="184"/>
      <c r="T11" s="140" t="s">
        <v>662</v>
      </c>
      <c r="U11" s="140" t="s">
        <v>674</v>
      </c>
      <c r="V11" s="140" t="s">
        <v>674</v>
      </c>
      <c r="W11" s="137"/>
      <c r="X11" s="170">
        <v>255</v>
      </c>
      <c r="Y11" s="185"/>
      <c r="Z11" s="2">
        <v>1</v>
      </c>
      <c r="AA11" s="13">
        <v>11</v>
      </c>
      <c r="AB11" s="2">
        <v>5</v>
      </c>
      <c r="AC11" s="2">
        <v>1</v>
      </c>
      <c r="AD11" s="216">
        <v>9</v>
      </c>
      <c r="AE11" s="155" t="s">
        <v>26</v>
      </c>
      <c r="AF11" s="186">
        <v>41</v>
      </c>
    </row>
    <row r="12" spans="1:32" x14ac:dyDescent="0.15">
      <c r="A12" s="178"/>
      <c r="B12" s="187"/>
      <c r="C12" s="179"/>
      <c r="D12" s="180"/>
      <c r="E12" s="170"/>
      <c r="F12" s="171"/>
      <c r="G12" s="171"/>
      <c r="H12" s="171"/>
      <c r="I12" s="179"/>
      <c r="J12" s="180"/>
      <c r="K12" s="169"/>
      <c r="L12" s="181">
        <v>0.30599999999999999</v>
      </c>
      <c r="M12" s="182"/>
      <c r="N12" s="203">
        <v>21</v>
      </c>
      <c r="O12" s="204"/>
      <c r="P12" s="170"/>
      <c r="Q12" s="185"/>
      <c r="R12" s="183"/>
      <c r="S12" s="184"/>
      <c r="T12" s="136"/>
      <c r="U12" s="140" t="s">
        <v>674</v>
      </c>
      <c r="V12" s="137"/>
      <c r="W12" s="137"/>
      <c r="X12" s="170"/>
      <c r="Y12" s="185"/>
      <c r="Z12" s="2">
        <v>1</v>
      </c>
      <c r="AA12" s="2">
        <v>5</v>
      </c>
      <c r="AB12" s="2">
        <v>1</v>
      </c>
      <c r="AC12" s="27" t="s">
        <v>710</v>
      </c>
      <c r="AD12" s="216"/>
      <c r="AE12" s="155"/>
      <c r="AF12" s="186"/>
    </row>
    <row r="13" spans="1:32" x14ac:dyDescent="0.15">
      <c r="A13" s="178">
        <v>3</v>
      </c>
      <c r="B13" s="187">
        <v>3</v>
      </c>
      <c r="C13" s="179" t="s">
        <v>19</v>
      </c>
      <c r="D13" s="180"/>
      <c r="E13" s="170" t="s">
        <v>725</v>
      </c>
      <c r="F13" s="171"/>
      <c r="G13" s="171"/>
      <c r="H13" s="171"/>
      <c r="I13" s="179" t="s">
        <v>6</v>
      </c>
      <c r="J13" s="180"/>
      <c r="K13" s="169" t="s">
        <v>661</v>
      </c>
      <c r="L13" s="181">
        <v>0.38300000000000001</v>
      </c>
      <c r="M13" s="182"/>
      <c r="N13" s="201">
        <v>38</v>
      </c>
      <c r="O13" s="202"/>
      <c r="P13" s="201">
        <v>102</v>
      </c>
      <c r="Q13" s="315"/>
      <c r="R13" s="183">
        <v>16</v>
      </c>
      <c r="S13" s="184"/>
      <c r="T13" s="140" t="s">
        <v>659</v>
      </c>
      <c r="U13" s="140" t="s">
        <v>659</v>
      </c>
      <c r="V13" s="137"/>
      <c r="W13" s="137"/>
      <c r="X13" s="170">
        <v>255</v>
      </c>
      <c r="Y13" s="185"/>
      <c r="Z13" s="2">
        <v>2</v>
      </c>
      <c r="AA13" s="2">
        <v>1</v>
      </c>
      <c r="AB13" s="2">
        <v>1</v>
      </c>
      <c r="AC13" s="2">
        <v>1</v>
      </c>
      <c r="AD13" s="216">
        <v>11</v>
      </c>
      <c r="AE13" s="155" t="s">
        <v>26</v>
      </c>
      <c r="AF13" s="156">
        <v>30</v>
      </c>
    </row>
    <row r="14" spans="1:32" x14ac:dyDescent="0.15">
      <c r="A14" s="178"/>
      <c r="B14" s="187"/>
      <c r="C14" s="179"/>
      <c r="D14" s="180"/>
      <c r="E14" s="170"/>
      <c r="F14" s="171"/>
      <c r="G14" s="171"/>
      <c r="H14" s="171"/>
      <c r="I14" s="179"/>
      <c r="J14" s="180"/>
      <c r="K14" s="169"/>
      <c r="L14" s="181">
        <v>0.38300000000000001</v>
      </c>
      <c r="M14" s="182"/>
      <c r="N14" s="203">
        <v>51</v>
      </c>
      <c r="O14" s="204"/>
      <c r="P14" s="201"/>
      <c r="Q14" s="315"/>
      <c r="R14" s="183"/>
      <c r="S14" s="184"/>
      <c r="T14" s="140" t="s">
        <v>663</v>
      </c>
      <c r="U14" s="137"/>
      <c r="V14" s="137"/>
      <c r="W14" s="137"/>
      <c r="X14" s="170"/>
      <c r="Y14" s="185"/>
      <c r="Z14" s="2">
        <v>3</v>
      </c>
      <c r="AA14" s="2">
        <v>1</v>
      </c>
      <c r="AB14" s="2">
        <v>3</v>
      </c>
      <c r="AC14" s="27" t="s">
        <v>660</v>
      </c>
      <c r="AD14" s="216"/>
      <c r="AE14" s="155"/>
      <c r="AF14" s="156"/>
    </row>
    <row r="15" spans="1:32" x14ac:dyDescent="0.15">
      <c r="A15" s="178">
        <v>4</v>
      </c>
      <c r="B15" s="187">
        <v>4</v>
      </c>
      <c r="C15" s="179" t="s">
        <v>13</v>
      </c>
      <c r="D15" s="180"/>
      <c r="E15" s="170" t="s">
        <v>667</v>
      </c>
      <c r="F15" s="171"/>
      <c r="G15" s="171"/>
      <c r="H15" s="171"/>
      <c r="I15" s="179" t="s">
        <v>18</v>
      </c>
      <c r="J15" s="180"/>
      <c r="K15" s="169" t="s">
        <v>661</v>
      </c>
      <c r="L15" s="181">
        <v>0.35399999999999998</v>
      </c>
      <c r="M15" s="182"/>
      <c r="N15" s="201">
        <v>42</v>
      </c>
      <c r="O15" s="202"/>
      <c r="P15" s="201">
        <v>117</v>
      </c>
      <c r="Q15" s="315"/>
      <c r="R15" s="183">
        <v>18</v>
      </c>
      <c r="S15" s="184"/>
      <c r="T15" s="136"/>
      <c r="U15" s="140" t="s">
        <v>663</v>
      </c>
      <c r="V15" s="137"/>
      <c r="W15" s="137"/>
      <c r="X15" s="170">
        <v>255</v>
      </c>
      <c r="Y15" s="185"/>
      <c r="Z15" s="2">
        <v>1</v>
      </c>
      <c r="AA15" s="2">
        <v>1</v>
      </c>
      <c r="AB15" s="2">
        <v>3</v>
      </c>
      <c r="AC15" s="2">
        <v>1</v>
      </c>
      <c r="AD15" s="393">
        <v>7</v>
      </c>
      <c r="AE15" s="155" t="s">
        <v>26</v>
      </c>
      <c r="AF15" s="186">
        <v>3</v>
      </c>
    </row>
    <row r="16" spans="1:32" x14ac:dyDescent="0.15">
      <c r="A16" s="178"/>
      <c r="B16" s="187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0.35399999999999998</v>
      </c>
      <c r="M16" s="182"/>
      <c r="N16" s="203">
        <v>40</v>
      </c>
      <c r="O16" s="204"/>
      <c r="P16" s="201"/>
      <c r="Q16" s="315"/>
      <c r="R16" s="183"/>
      <c r="S16" s="184"/>
      <c r="T16" s="140" t="s">
        <v>659</v>
      </c>
      <c r="U16" s="140" t="s">
        <v>663</v>
      </c>
      <c r="V16" s="137"/>
      <c r="W16" s="137"/>
      <c r="X16" s="170"/>
      <c r="Y16" s="185"/>
      <c r="Z16" s="2">
        <v>1</v>
      </c>
      <c r="AA16" s="13">
        <v>11</v>
      </c>
      <c r="AB16" s="2">
        <v>2</v>
      </c>
      <c r="AC16" s="27" t="s">
        <v>22</v>
      </c>
      <c r="AD16" s="268"/>
      <c r="AE16" s="155"/>
      <c r="AF16" s="186"/>
    </row>
    <row r="17" spans="1:32" x14ac:dyDescent="0.15">
      <c r="A17" s="178">
        <v>5</v>
      </c>
      <c r="B17" s="187">
        <v>5</v>
      </c>
      <c r="C17" s="179" t="s">
        <v>11</v>
      </c>
      <c r="D17" s="180"/>
      <c r="E17" s="170" t="s">
        <v>664</v>
      </c>
      <c r="F17" s="171"/>
      <c r="G17" s="171"/>
      <c r="H17" s="171"/>
      <c r="I17" s="179" t="s">
        <v>6</v>
      </c>
      <c r="J17" s="180"/>
      <c r="K17" s="169" t="s">
        <v>665</v>
      </c>
      <c r="L17" s="181">
        <v>0.35599999999999998</v>
      </c>
      <c r="M17" s="182"/>
      <c r="N17" s="201">
        <v>55</v>
      </c>
      <c r="O17" s="202"/>
      <c r="P17" s="201">
        <v>124</v>
      </c>
      <c r="Q17" s="315"/>
      <c r="R17" s="647">
        <v>12</v>
      </c>
      <c r="S17" s="648"/>
      <c r="T17" s="136"/>
      <c r="U17" s="140" t="s">
        <v>666</v>
      </c>
      <c r="V17" s="137"/>
      <c r="W17" s="137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1</v>
      </c>
      <c r="AD17" s="187">
        <v>5</v>
      </c>
      <c r="AE17" s="155" t="s">
        <v>26</v>
      </c>
      <c r="AF17" s="186">
        <v>1</v>
      </c>
    </row>
    <row r="18" spans="1:32" x14ac:dyDescent="0.15">
      <c r="A18" s="178"/>
      <c r="B18" s="187"/>
      <c r="C18" s="179"/>
      <c r="D18" s="180"/>
      <c r="E18" s="170"/>
      <c r="F18" s="171"/>
      <c r="G18" s="171"/>
      <c r="H18" s="171"/>
      <c r="I18" s="179"/>
      <c r="J18" s="180"/>
      <c r="K18" s="169"/>
      <c r="L18" s="181">
        <v>0.35599999999999998</v>
      </c>
      <c r="M18" s="182"/>
      <c r="N18" s="203">
        <v>59</v>
      </c>
      <c r="O18" s="204"/>
      <c r="P18" s="201"/>
      <c r="Q18" s="315"/>
      <c r="R18" s="647"/>
      <c r="S18" s="648"/>
      <c r="T18" s="140" t="s">
        <v>659</v>
      </c>
      <c r="U18" s="137"/>
      <c r="V18" s="137"/>
      <c r="W18" s="137"/>
      <c r="X18" s="170"/>
      <c r="Y18" s="185"/>
      <c r="Z18" s="13">
        <v>9</v>
      </c>
      <c r="AA18" s="2">
        <v>1</v>
      </c>
      <c r="AB18" s="2">
        <v>1</v>
      </c>
      <c r="AC18" s="27" t="s">
        <v>710</v>
      </c>
      <c r="AD18" s="187"/>
      <c r="AE18" s="155"/>
      <c r="AF18" s="186"/>
    </row>
    <row r="19" spans="1:32" ht="11.25" customHeight="1" x14ac:dyDescent="0.15">
      <c r="A19" s="178">
        <v>6</v>
      </c>
      <c r="B19" s="187">
        <v>6</v>
      </c>
      <c r="C19" s="179" t="s">
        <v>1</v>
      </c>
      <c r="D19" s="180"/>
      <c r="E19" s="170" t="s">
        <v>718</v>
      </c>
      <c r="F19" s="171"/>
      <c r="G19" s="171"/>
      <c r="H19" s="171"/>
      <c r="I19" s="179" t="s">
        <v>18</v>
      </c>
      <c r="J19" s="180"/>
      <c r="K19" s="155" t="s">
        <v>148</v>
      </c>
      <c r="L19" s="181">
        <v>0.33100000000000002</v>
      </c>
      <c r="M19" s="182"/>
      <c r="N19" s="201">
        <v>33</v>
      </c>
      <c r="O19" s="202"/>
      <c r="P19" s="590">
        <v>112</v>
      </c>
      <c r="Q19" s="591"/>
      <c r="R19" s="183">
        <v>15</v>
      </c>
      <c r="S19" s="184"/>
      <c r="T19" s="136"/>
      <c r="U19" s="140" t="s">
        <v>719</v>
      </c>
      <c r="V19" s="136"/>
      <c r="W19" s="136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393">
        <v>7</v>
      </c>
      <c r="AE19" s="155" t="s">
        <v>26</v>
      </c>
      <c r="AF19" s="186">
        <v>8</v>
      </c>
    </row>
    <row r="20" spans="1:32" x14ac:dyDescent="0.15">
      <c r="A20" s="178"/>
      <c r="B20" s="187"/>
      <c r="C20" s="179"/>
      <c r="D20" s="180"/>
      <c r="E20" s="170"/>
      <c r="F20" s="171"/>
      <c r="G20" s="171"/>
      <c r="H20" s="171"/>
      <c r="I20" s="179"/>
      <c r="J20" s="180"/>
      <c r="K20" s="155"/>
      <c r="L20" s="181">
        <v>0.33100000000000002</v>
      </c>
      <c r="M20" s="182"/>
      <c r="N20" s="203">
        <v>39</v>
      </c>
      <c r="O20" s="204"/>
      <c r="P20" s="592"/>
      <c r="Q20" s="593"/>
      <c r="R20" s="183"/>
      <c r="S20" s="184"/>
      <c r="T20" s="140" t="s">
        <v>719</v>
      </c>
      <c r="U20" s="136"/>
      <c r="V20" s="136"/>
      <c r="W20" s="136"/>
      <c r="X20" s="170"/>
      <c r="Y20" s="185"/>
      <c r="Z20" s="2">
        <v>1</v>
      </c>
      <c r="AA20" s="2">
        <v>1</v>
      </c>
      <c r="AB20" s="14">
        <v>7</v>
      </c>
      <c r="AC20" s="27" t="s">
        <v>22</v>
      </c>
      <c r="AD20" s="268"/>
      <c r="AE20" s="155"/>
      <c r="AF20" s="186"/>
    </row>
    <row r="21" spans="1:32" x14ac:dyDescent="0.15">
      <c r="A21" s="178">
        <v>7</v>
      </c>
      <c r="B21" s="187">
        <v>7</v>
      </c>
      <c r="C21" s="179" t="s">
        <v>16</v>
      </c>
      <c r="D21" s="180"/>
      <c r="E21" s="170" t="s">
        <v>669</v>
      </c>
      <c r="F21" s="171"/>
      <c r="G21" s="171"/>
      <c r="H21" s="171"/>
      <c r="I21" s="179" t="s">
        <v>18</v>
      </c>
      <c r="J21" s="180"/>
      <c r="K21" s="169" t="s">
        <v>670</v>
      </c>
      <c r="L21" s="181">
        <v>0.32</v>
      </c>
      <c r="M21" s="182"/>
      <c r="N21" s="201">
        <v>52</v>
      </c>
      <c r="O21" s="202"/>
      <c r="P21" s="201">
        <v>135</v>
      </c>
      <c r="Q21" s="315"/>
      <c r="R21" s="183">
        <v>14</v>
      </c>
      <c r="S21" s="184"/>
      <c r="T21" s="136"/>
      <c r="U21" s="140" t="s">
        <v>659</v>
      </c>
      <c r="V21" s="137"/>
      <c r="W21" s="137"/>
      <c r="X21" s="170">
        <v>255</v>
      </c>
      <c r="Y21" s="185"/>
      <c r="Z21" s="2">
        <v>1</v>
      </c>
      <c r="AA21" s="2">
        <v>1</v>
      </c>
      <c r="AB21" s="2">
        <v>1</v>
      </c>
      <c r="AC21" s="2">
        <v>1</v>
      </c>
      <c r="AD21" s="393">
        <v>7</v>
      </c>
      <c r="AE21" s="155" t="s">
        <v>26</v>
      </c>
      <c r="AF21" s="186">
        <v>19</v>
      </c>
    </row>
    <row r="22" spans="1:32" x14ac:dyDescent="0.15">
      <c r="A22" s="178"/>
      <c r="B22" s="187"/>
      <c r="C22" s="179"/>
      <c r="D22" s="180"/>
      <c r="E22" s="170"/>
      <c r="F22" s="171"/>
      <c r="G22" s="171"/>
      <c r="H22" s="171"/>
      <c r="I22" s="179"/>
      <c r="J22" s="180"/>
      <c r="K22" s="169"/>
      <c r="L22" s="181">
        <v>0.32</v>
      </c>
      <c r="M22" s="182"/>
      <c r="N22" s="203">
        <v>43</v>
      </c>
      <c r="O22" s="204"/>
      <c r="P22" s="201"/>
      <c r="Q22" s="315"/>
      <c r="R22" s="183"/>
      <c r="S22" s="184"/>
      <c r="T22" s="140" t="s">
        <v>671</v>
      </c>
      <c r="U22" s="137"/>
      <c r="V22" s="137"/>
      <c r="W22" s="137"/>
      <c r="X22" s="170"/>
      <c r="Y22" s="185"/>
      <c r="Z22" s="2">
        <v>2</v>
      </c>
      <c r="AA22" s="2">
        <v>1</v>
      </c>
      <c r="AB22" s="13">
        <v>11</v>
      </c>
      <c r="AC22" s="140" t="s">
        <v>105</v>
      </c>
      <c r="AD22" s="268"/>
      <c r="AE22" s="155"/>
      <c r="AF22" s="186"/>
    </row>
    <row r="23" spans="1:32" x14ac:dyDescent="0.15">
      <c r="A23" s="178">
        <v>8</v>
      </c>
      <c r="B23" s="187">
        <v>8</v>
      </c>
      <c r="C23" s="179" t="s">
        <v>14</v>
      </c>
      <c r="D23" s="180"/>
      <c r="E23" s="170" t="s">
        <v>711</v>
      </c>
      <c r="F23" s="171"/>
      <c r="G23" s="171"/>
      <c r="H23" s="171"/>
      <c r="I23" s="179" t="s">
        <v>18</v>
      </c>
      <c r="J23" s="180"/>
      <c r="K23" s="155" t="s">
        <v>712</v>
      </c>
      <c r="L23" s="181">
        <v>0.34</v>
      </c>
      <c r="M23" s="182"/>
      <c r="N23" s="170">
        <v>7</v>
      </c>
      <c r="O23" s="171"/>
      <c r="P23" s="170">
        <v>39</v>
      </c>
      <c r="Q23" s="185"/>
      <c r="R23" s="183">
        <v>22</v>
      </c>
      <c r="S23" s="184"/>
      <c r="T23" s="140" t="s">
        <v>713</v>
      </c>
      <c r="U23" s="140" t="s">
        <v>713</v>
      </c>
      <c r="V23" s="140" t="s">
        <v>713</v>
      </c>
      <c r="W23" s="137"/>
      <c r="X23" s="170">
        <v>255</v>
      </c>
      <c r="Y23" s="185"/>
      <c r="Z23" s="2">
        <v>1</v>
      </c>
      <c r="AA23" s="2">
        <v>5</v>
      </c>
      <c r="AB23" s="14">
        <v>7</v>
      </c>
      <c r="AC23" s="2">
        <v>1</v>
      </c>
      <c r="AD23" s="154">
        <v>7</v>
      </c>
      <c r="AE23" s="155" t="s">
        <v>26</v>
      </c>
      <c r="AF23" s="186">
        <v>29</v>
      </c>
    </row>
    <row r="24" spans="1:32" ht="12" thickBot="1" x14ac:dyDescent="0.2">
      <c r="A24" s="208"/>
      <c r="B24" s="255"/>
      <c r="C24" s="209"/>
      <c r="D24" s="210"/>
      <c r="E24" s="205"/>
      <c r="F24" s="206"/>
      <c r="G24" s="206"/>
      <c r="H24" s="206"/>
      <c r="I24" s="209"/>
      <c r="J24" s="210"/>
      <c r="K24" s="215"/>
      <c r="L24" s="649">
        <v>0.34200000000000003</v>
      </c>
      <c r="M24" s="650"/>
      <c r="N24" s="205">
        <v>7</v>
      </c>
      <c r="O24" s="206"/>
      <c r="P24" s="205"/>
      <c r="Q24" s="207"/>
      <c r="R24" s="397"/>
      <c r="S24" s="398"/>
      <c r="T24" s="138"/>
      <c r="U24" s="6" t="s">
        <v>713</v>
      </c>
      <c r="V24" s="139"/>
      <c r="W24" s="139"/>
      <c r="X24" s="205"/>
      <c r="Y24" s="207"/>
      <c r="Z24" s="3">
        <v>1</v>
      </c>
      <c r="AA24" s="3">
        <v>1</v>
      </c>
      <c r="AB24" s="3">
        <v>1</v>
      </c>
      <c r="AC24" s="4" t="s">
        <v>714</v>
      </c>
      <c r="AD24" s="226"/>
      <c r="AE24" s="215"/>
      <c r="AF24" s="314"/>
    </row>
    <row r="26" spans="1:32" x14ac:dyDescent="0.15">
      <c r="A26" s="638" t="s">
        <v>56</v>
      </c>
      <c r="B26" s="638"/>
      <c r="C26" s="638"/>
      <c r="D26" s="638"/>
      <c r="E26" s="638"/>
      <c r="F26" s="638"/>
      <c r="G26" s="638"/>
      <c r="H26" s="638"/>
      <c r="I26" s="638"/>
      <c r="J26" s="638"/>
      <c r="K26" s="638"/>
      <c r="L26" s="638"/>
      <c r="M26" s="638"/>
      <c r="N26" s="638"/>
      <c r="O26" s="638"/>
      <c r="P26" s="638"/>
      <c r="Q26" s="638"/>
      <c r="R26" s="638"/>
      <c r="S26" s="638"/>
      <c r="T26" s="638"/>
      <c r="U26" s="638"/>
      <c r="V26" s="638"/>
      <c r="W26" s="638"/>
      <c r="X26" s="638"/>
      <c r="Y26" s="638"/>
      <c r="Z26" s="638"/>
      <c r="AA26" s="638"/>
      <c r="AB26" s="638"/>
      <c r="AC26" s="638"/>
      <c r="AD26" s="638"/>
      <c r="AE26" s="638"/>
      <c r="AF26" s="638"/>
    </row>
    <row r="27" spans="1:32" ht="12" thickBot="1" x14ac:dyDescent="0.2">
      <c r="A27" s="639"/>
      <c r="B27" s="639"/>
      <c r="C27" s="639"/>
      <c r="D27" s="639"/>
      <c r="E27" s="639"/>
      <c r="F27" s="639"/>
      <c r="G27" s="639"/>
      <c r="H27" s="639"/>
      <c r="I27" s="639"/>
      <c r="J27" s="639"/>
      <c r="K27" s="639"/>
      <c r="L27" s="639"/>
      <c r="M27" s="639"/>
      <c r="N27" s="639"/>
      <c r="O27" s="639"/>
      <c r="P27" s="639"/>
      <c r="Q27" s="639"/>
      <c r="R27" s="639"/>
      <c r="S27" s="639"/>
      <c r="T27" s="639"/>
      <c r="U27" s="639"/>
      <c r="V27" s="639"/>
      <c r="W27" s="639"/>
      <c r="X27" s="639"/>
      <c r="Y27" s="639"/>
      <c r="Z27" s="639"/>
      <c r="AA27" s="639"/>
      <c r="AB27" s="639"/>
      <c r="AC27" s="639"/>
      <c r="AD27" s="639"/>
      <c r="AE27" s="639"/>
      <c r="AF27" s="639"/>
    </row>
    <row r="28" spans="1:32" x14ac:dyDescent="0.15">
      <c r="A28" s="635" t="s">
        <v>657</v>
      </c>
      <c r="B28" s="637" t="s">
        <v>732</v>
      </c>
      <c r="C28" s="629" t="s">
        <v>3</v>
      </c>
      <c r="D28" s="630"/>
      <c r="E28" s="629" t="s">
        <v>4</v>
      </c>
      <c r="F28" s="630"/>
      <c r="G28" s="630"/>
      <c r="H28" s="630"/>
      <c r="I28" s="629" t="s">
        <v>5</v>
      </c>
      <c r="J28" s="630"/>
      <c r="K28" s="633" t="s">
        <v>658</v>
      </c>
      <c r="L28" s="629" t="s">
        <v>168</v>
      </c>
      <c r="M28" s="630"/>
      <c r="N28" s="629" t="s">
        <v>169</v>
      </c>
      <c r="O28" s="630"/>
      <c r="P28" s="629" t="s">
        <v>31</v>
      </c>
      <c r="Q28" s="641"/>
      <c r="R28" s="629" t="s">
        <v>32</v>
      </c>
      <c r="S28" s="630"/>
      <c r="T28" s="142" t="s">
        <v>159</v>
      </c>
      <c r="U28" s="142" t="s">
        <v>381</v>
      </c>
      <c r="V28" s="142" t="s">
        <v>145</v>
      </c>
      <c r="W28" s="142" t="s">
        <v>377</v>
      </c>
      <c r="X28" s="629" t="s">
        <v>33</v>
      </c>
      <c r="Y28" s="641"/>
      <c r="Z28" s="142" t="s">
        <v>10</v>
      </c>
      <c r="AA28" s="142" t="s">
        <v>12</v>
      </c>
      <c r="AB28" s="142" t="s">
        <v>14</v>
      </c>
      <c r="AC28" s="633" t="s">
        <v>16</v>
      </c>
      <c r="AD28" s="633" t="s">
        <v>17</v>
      </c>
      <c r="AE28" s="633" t="s">
        <v>25</v>
      </c>
      <c r="AF28" s="643" t="s">
        <v>21</v>
      </c>
    </row>
    <row r="29" spans="1:32" x14ac:dyDescent="0.15">
      <c r="A29" s="636"/>
      <c r="B29" s="634"/>
      <c r="C29" s="631"/>
      <c r="D29" s="632"/>
      <c r="E29" s="631"/>
      <c r="F29" s="632"/>
      <c r="G29" s="632"/>
      <c r="H29" s="632"/>
      <c r="I29" s="631"/>
      <c r="J29" s="632"/>
      <c r="K29" s="634"/>
      <c r="L29" s="631" t="s">
        <v>170</v>
      </c>
      <c r="M29" s="632"/>
      <c r="N29" s="631" t="s">
        <v>171</v>
      </c>
      <c r="O29" s="632"/>
      <c r="P29" s="631"/>
      <c r="Q29" s="642"/>
      <c r="R29" s="631"/>
      <c r="S29" s="632"/>
      <c r="T29" s="143" t="s">
        <v>160</v>
      </c>
      <c r="U29" s="143" t="s">
        <v>382</v>
      </c>
      <c r="V29" s="143" t="s">
        <v>379</v>
      </c>
      <c r="W29" s="143"/>
      <c r="X29" s="631"/>
      <c r="Y29" s="642"/>
      <c r="Z29" s="143" t="s">
        <v>11</v>
      </c>
      <c r="AA29" s="143" t="s">
        <v>13</v>
      </c>
      <c r="AB29" s="143" t="s">
        <v>15</v>
      </c>
      <c r="AC29" s="634"/>
      <c r="AD29" s="634"/>
      <c r="AE29" s="634"/>
      <c r="AF29" s="644"/>
    </row>
    <row r="30" spans="1:32" x14ac:dyDescent="0.15">
      <c r="A30" s="178" t="s">
        <v>30</v>
      </c>
      <c r="B30" s="155" t="s">
        <v>733</v>
      </c>
      <c r="C30" s="179" t="s">
        <v>13</v>
      </c>
      <c r="D30" s="180"/>
      <c r="E30" s="170" t="s">
        <v>715</v>
      </c>
      <c r="F30" s="171"/>
      <c r="G30" s="171"/>
      <c r="H30" s="171"/>
      <c r="I30" s="179" t="s">
        <v>18</v>
      </c>
      <c r="J30" s="180"/>
      <c r="K30" s="155" t="s">
        <v>147</v>
      </c>
      <c r="L30" s="181">
        <v>0.36199999999999999</v>
      </c>
      <c r="M30" s="182"/>
      <c r="N30" s="201">
        <v>40</v>
      </c>
      <c r="O30" s="202"/>
      <c r="P30" s="201">
        <v>150</v>
      </c>
      <c r="Q30" s="315"/>
      <c r="R30" s="183">
        <v>16</v>
      </c>
      <c r="S30" s="184"/>
      <c r="T30" s="140" t="s">
        <v>716</v>
      </c>
      <c r="U30" s="140" t="s">
        <v>717</v>
      </c>
      <c r="V30" s="136"/>
      <c r="W30" s="137"/>
      <c r="X30" s="170">
        <v>255</v>
      </c>
      <c r="Y30" s="185"/>
      <c r="Z30" s="2">
        <v>3</v>
      </c>
      <c r="AA30" s="2">
        <v>5</v>
      </c>
      <c r="AB30" s="2">
        <v>3</v>
      </c>
      <c r="AC30" s="2">
        <v>1</v>
      </c>
      <c r="AD30" s="404">
        <v>9</v>
      </c>
      <c r="AE30" s="155" t="s">
        <v>26</v>
      </c>
      <c r="AF30" s="186">
        <v>10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179"/>
      <c r="J31" s="180"/>
      <c r="K31" s="155"/>
      <c r="L31" s="181">
        <v>0.36199999999999999</v>
      </c>
      <c r="M31" s="182"/>
      <c r="N31" s="203">
        <v>36</v>
      </c>
      <c r="O31" s="204"/>
      <c r="P31" s="201"/>
      <c r="Q31" s="315"/>
      <c r="R31" s="183"/>
      <c r="S31" s="184"/>
      <c r="T31" s="140" t="s">
        <v>708</v>
      </c>
      <c r="U31" s="136"/>
      <c r="V31" s="136"/>
      <c r="W31" s="137"/>
      <c r="X31" s="170"/>
      <c r="Y31" s="185"/>
      <c r="Z31" s="2">
        <v>3</v>
      </c>
      <c r="AA31" s="13">
        <v>9</v>
      </c>
      <c r="AB31" s="2">
        <v>5</v>
      </c>
      <c r="AC31" s="27" t="s">
        <v>22</v>
      </c>
      <c r="AD31" s="368"/>
      <c r="AE31" s="155"/>
      <c r="AF31" s="186"/>
    </row>
    <row r="32" spans="1:32" ht="11.25" customHeight="1" x14ac:dyDescent="0.15">
      <c r="A32" s="178" t="s">
        <v>30</v>
      </c>
      <c r="B32" s="155" t="s">
        <v>173</v>
      </c>
      <c r="C32" s="220" t="s">
        <v>13</v>
      </c>
      <c r="D32" s="221"/>
      <c r="E32" s="197" t="s">
        <v>675</v>
      </c>
      <c r="F32" s="394"/>
      <c r="G32" s="394"/>
      <c r="H32" s="198"/>
      <c r="I32" s="220" t="s">
        <v>18</v>
      </c>
      <c r="J32" s="221"/>
      <c r="K32" s="227" t="s">
        <v>676</v>
      </c>
      <c r="L32" s="181">
        <v>0.33300000000000002</v>
      </c>
      <c r="M32" s="645"/>
      <c r="N32" s="201">
        <v>36</v>
      </c>
      <c r="O32" s="315"/>
      <c r="P32" s="590">
        <v>100</v>
      </c>
      <c r="Q32" s="591"/>
      <c r="R32" s="587">
        <v>17</v>
      </c>
      <c r="S32" s="588"/>
      <c r="T32" s="136"/>
      <c r="U32" s="140" t="s">
        <v>666</v>
      </c>
      <c r="V32" s="137"/>
      <c r="W32" s="137"/>
      <c r="X32" s="197">
        <v>255</v>
      </c>
      <c r="Y32" s="198"/>
      <c r="Z32" s="2">
        <v>1</v>
      </c>
      <c r="AA32" s="2">
        <v>1</v>
      </c>
      <c r="AB32" s="2">
        <v>1</v>
      </c>
      <c r="AC32" s="2">
        <v>1</v>
      </c>
      <c r="AD32" s="216">
        <v>9</v>
      </c>
      <c r="AE32" s="227" t="s">
        <v>26</v>
      </c>
      <c r="AF32" s="327">
        <v>6</v>
      </c>
    </row>
    <row r="33" spans="1:32" x14ac:dyDescent="0.15">
      <c r="A33" s="178"/>
      <c r="B33" s="155"/>
      <c r="C33" s="222"/>
      <c r="D33" s="223"/>
      <c r="E33" s="199"/>
      <c r="F33" s="265"/>
      <c r="G33" s="265"/>
      <c r="H33" s="200"/>
      <c r="I33" s="222"/>
      <c r="J33" s="223"/>
      <c r="K33" s="228"/>
      <c r="L33" s="181">
        <v>0.33300000000000002</v>
      </c>
      <c r="M33" s="645"/>
      <c r="N33" s="203">
        <v>47</v>
      </c>
      <c r="O33" s="646"/>
      <c r="P33" s="592"/>
      <c r="Q33" s="593"/>
      <c r="R33" s="498"/>
      <c r="S33" s="589"/>
      <c r="T33" s="140" t="s">
        <v>674</v>
      </c>
      <c r="U33" s="137"/>
      <c r="V33" s="137"/>
      <c r="W33" s="137"/>
      <c r="X33" s="199"/>
      <c r="Y33" s="200"/>
      <c r="Z33" s="2">
        <v>5</v>
      </c>
      <c r="AA33" s="13">
        <v>9</v>
      </c>
      <c r="AB33" s="2">
        <v>1</v>
      </c>
      <c r="AC33" s="27" t="s">
        <v>22</v>
      </c>
      <c r="AD33" s="216"/>
      <c r="AE33" s="228"/>
      <c r="AF33" s="229"/>
    </row>
    <row r="34" spans="1:32" x14ac:dyDescent="0.15">
      <c r="A34" s="178" t="s">
        <v>30</v>
      </c>
      <c r="B34" s="155" t="s">
        <v>677</v>
      </c>
      <c r="C34" s="179" t="s">
        <v>19</v>
      </c>
      <c r="D34" s="180"/>
      <c r="E34" s="170" t="s">
        <v>720</v>
      </c>
      <c r="F34" s="171"/>
      <c r="G34" s="171"/>
      <c r="H34" s="171"/>
      <c r="I34" s="179" t="s">
        <v>18</v>
      </c>
      <c r="J34" s="180"/>
      <c r="K34" s="169" t="s">
        <v>721</v>
      </c>
      <c r="L34" s="181">
        <v>0.313</v>
      </c>
      <c r="M34" s="182"/>
      <c r="N34" s="203">
        <v>43</v>
      </c>
      <c r="O34" s="204"/>
      <c r="P34" s="201">
        <v>114</v>
      </c>
      <c r="Q34" s="315"/>
      <c r="R34" s="170">
        <v>10</v>
      </c>
      <c r="S34" s="171"/>
      <c r="T34" s="136"/>
      <c r="U34" s="140" t="s">
        <v>105</v>
      </c>
      <c r="V34" s="136"/>
      <c r="W34" s="136"/>
      <c r="X34" s="170">
        <v>255</v>
      </c>
      <c r="Y34" s="185"/>
      <c r="Z34" s="2">
        <v>1</v>
      </c>
      <c r="AA34" s="2">
        <v>1</v>
      </c>
      <c r="AB34" s="2">
        <v>1</v>
      </c>
      <c r="AC34" s="2">
        <v>1</v>
      </c>
      <c r="AD34" s="154">
        <v>7</v>
      </c>
      <c r="AE34" s="155" t="s">
        <v>26</v>
      </c>
      <c r="AF34" s="156">
        <v>33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69"/>
      <c r="L35" s="181">
        <v>0.313</v>
      </c>
      <c r="M35" s="182"/>
      <c r="N35" s="203">
        <v>40</v>
      </c>
      <c r="O35" s="204"/>
      <c r="P35" s="201"/>
      <c r="Q35" s="315"/>
      <c r="R35" s="170"/>
      <c r="S35" s="171"/>
      <c r="T35" s="140" t="s">
        <v>105</v>
      </c>
      <c r="U35" s="136"/>
      <c r="V35" s="136"/>
      <c r="W35" s="136"/>
      <c r="X35" s="170"/>
      <c r="Y35" s="185"/>
      <c r="Z35" s="2">
        <v>1</v>
      </c>
      <c r="AA35" s="2">
        <v>1</v>
      </c>
      <c r="AB35" s="2">
        <v>5</v>
      </c>
      <c r="AC35" s="27" t="s">
        <v>714</v>
      </c>
      <c r="AD35" s="154"/>
      <c r="AE35" s="155"/>
      <c r="AF35" s="156"/>
    </row>
    <row r="36" spans="1:32" x14ac:dyDescent="0.15">
      <c r="A36" s="178" t="s">
        <v>30</v>
      </c>
      <c r="B36" s="155" t="s">
        <v>678</v>
      </c>
      <c r="C36" s="179" t="s">
        <v>13</v>
      </c>
      <c r="D36" s="180"/>
      <c r="E36" s="170" t="s">
        <v>724</v>
      </c>
      <c r="F36" s="171"/>
      <c r="G36" s="171"/>
      <c r="H36" s="171"/>
      <c r="I36" s="179" t="s">
        <v>18</v>
      </c>
      <c r="J36" s="180"/>
      <c r="K36" s="155" t="s">
        <v>679</v>
      </c>
      <c r="L36" s="181">
        <v>0.314</v>
      </c>
      <c r="M36" s="182"/>
      <c r="N36" s="201">
        <v>20</v>
      </c>
      <c r="O36" s="202"/>
      <c r="P36" s="316">
        <v>82</v>
      </c>
      <c r="Q36" s="317"/>
      <c r="R36" s="183">
        <v>15</v>
      </c>
      <c r="S36" s="184"/>
      <c r="T36" s="140" t="s">
        <v>105</v>
      </c>
      <c r="U36" s="140" t="s">
        <v>105</v>
      </c>
      <c r="V36" s="140" t="s">
        <v>105</v>
      </c>
      <c r="W36" s="137"/>
      <c r="X36" s="170">
        <v>255</v>
      </c>
      <c r="Y36" s="185"/>
      <c r="Z36" s="2">
        <v>1</v>
      </c>
      <c r="AA36" s="2">
        <v>5</v>
      </c>
      <c r="AB36" s="2">
        <v>1</v>
      </c>
      <c r="AC36" s="2">
        <v>1</v>
      </c>
      <c r="AD36" s="393">
        <v>7</v>
      </c>
      <c r="AE36" s="155" t="s">
        <v>26</v>
      </c>
      <c r="AF36" s="186">
        <v>2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55"/>
      <c r="L37" s="181">
        <v>0.314</v>
      </c>
      <c r="M37" s="182"/>
      <c r="N37" s="203">
        <v>28</v>
      </c>
      <c r="O37" s="204"/>
      <c r="P37" s="316"/>
      <c r="Q37" s="317"/>
      <c r="R37" s="183"/>
      <c r="S37" s="184"/>
      <c r="T37" s="137"/>
      <c r="U37" s="137"/>
      <c r="V37" s="137"/>
      <c r="W37" s="137"/>
      <c r="X37" s="170"/>
      <c r="Y37" s="185"/>
      <c r="Z37" s="2">
        <v>3</v>
      </c>
      <c r="AA37" s="14">
        <v>8</v>
      </c>
      <c r="AB37" s="2">
        <v>3</v>
      </c>
      <c r="AC37" s="27" t="s">
        <v>605</v>
      </c>
      <c r="AD37" s="268"/>
      <c r="AE37" s="155"/>
      <c r="AF37" s="186"/>
    </row>
    <row r="38" spans="1:32" x14ac:dyDescent="0.15">
      <c r="A38" s="178" t="s">
        <v>30</v>
      </c>
      <c r="B38" s="227" t="s">
        <v>731</v>
      </c>
      <c r="C38" s="179" t="s">
        <v>0</v>
      </c>
      <c r="D38" s="180"/>
      <c r="E38" s="170" t="s">
        <v>722</v>
      </c>
      <c r="F38" s="171"/>
      <c r="G38" s="171"/>
      <c r="H38" s="171"/>
      <c r="I38" s="179" t="s">
        <v>6</v>
      </c>
      <c r="J38" s="180"/>
      <c r="K38" s="155" t="s">
        <v>706</v>
      </c>
      <c r="L38" s="181">
        <v>0.316</v>
      </c>
      <c r="M38" s="182"/>
      <c r="N38" s="170">
        <v>13</v>
      </c>
      <c r="O38" s="171"/>
      <c r="P38" s="170">
        <v>55</v>
      </c>
      <c r="Q38" s="185"/>
      <c r="R38" s="183">
        <v>18</v>
      </c>
      <c r="S38" s="184"/>
      <c r="T38" s="140" t="s">
        <v>707</v>
      </c>
      <c r="U38" s="140" t="s">
        <v>105</v>
      </c>
      <c r="V38" s="140" t="s">
        <v>105</v>
      </c>
      <c r="W38" s="137"/>
      <c r="X38" s="170">
        <v>255</v>
      </c>
      <c r="Y38" s="185"/>
      <c r="Z38" s="2">
        <v>1</v>
      </c>
      <c r="AA38" s="2">
        <v>1</v>
      </c>
      <c r="AB38" s="2">
        <v>1</v>
      </c>
      <c r="AC38" s="2">
        <v>1</v>
      </c>
      <c r="AD38" s="154">
        <v>7</v>
      </c>
      <c r="AE38" s="155" t="s">
        <v>26</v>
      </c>
      <c r="AF38" s="156">
        <v>26</v>
      </c>
    </row>
    <row r="39" spans="1:32" x14ac:dyDescent="0.15">
      <c r="A39" s="178"/>
      <c r="B39" s="228"/>
      <c r="C39" s="179"/>
      <c r="D39" s="180"/>
      <c r="E39" s="170"/>
      <c r="F39" s="171"/>
      <c r="G39" s="171"/>
      <c r="H39" s="171"/>
      <c r="I39" s="179"/>
      <c r="J39" s="180"/>
      <c r="K39" s="155"/>
      <c r="L39" s="181">
        <v>0.316</v>
      </c>
      <c r="M39" s="182"/>
      <c r="N39" s="195">
        <v>18</v>
      </c>
      <c r="O39" s="196"/>
      <c r="P39" s="170"/>
      <c r="Q39" s="185"/>
      <c r="R39" s="183"/>
      <c r="S39" s="184"/>
      <c r="T39" s="136"/>
      <c r="U39" s="136"/>
      <c r="V39" s="136"/>
      <c r="W39" s="137"/>
      <c r="X39" s="170"/>
      <c r="Y39" s="185"/>
      <c r="Z39" s="14">
        <v>7</v>
      </c>
      <c r="AA39" s="2">
        <v>1</v>
      </c>
      <c r="AB39" s="14">
        <v>7</v>
      </c>
      <c r="AC39" s="27" t="s">
        <v>709</v>
      </c>
      <c r="AD39" s="154"/>
      <c r="AE39" s="155"/>
      <c r="AF39" s="156"/>
    </row>
    <row r="40" spans="1:32" x14ac:dyDescent="0.15">
      <c r="A40" s="178" t="s">
        <v>30</v>
      </c>
      <c r="B40" s="155" t="s">
        <v>22</v>
      </c>
      <c r="C40" s="319" t="s">
        <v>16</v>
      </c>
      <c r="D40" s="320"/>
      <c r="E40" s="170" t="s">
        <v>723</v>
      </c>
      <c r="F40" s="171"/>
      <c r="G40" s="171"/>
      <c r="H40" s="171"/>
      <c r="I40" s="179" t="s">
        <v>20</v>
      </c>
      <c r="J40" s="180"/>
      <c r="K40" s="169" t="s">
        <v>148</v>
      </c>
      <c r="L40" s="192">
        <v>0.27800000000000002</v>
      </c>
      <c r="M40" s="193"/>
      <c r="N40" s="170">
        <v>12</v>
      </c>
      <c r="O40" s="171"/>
      <c r="P40" s="170">
        <v>65</v>
      </c>
      <c r="Q40" s="185"/>
      <c r="R40" s="170">
        <v>10</v>
      </c>
      <c r="S40" s="171"/>
      <c r="T40" s="136"/>
      <c r="U40" s="136"/>
      <c r="V40" s="136"/>
      <c r="W40" s="136"/>
      <c r="X40" s="170">
        <v>255</v>
      </c>
      <c r="Y40" s="185"/>
      <c r="Z40" s="2">
        <v>1</v>
      </c>
      <c r="AA40" s="2">
        <v>1</v>
      </c>
      <c r="AB40" s="2">
        <v>1</v>
      </c>
      <c r="AC40" s="13">
        <v>11</v>
      </c>
      <c r="AD40" s="393">
        <v>7</v>
      </c>
      <c r="AE40" s="155" t="s">
        <v>26</v>
      </c>
      <c r="AF40" s="186">
        <v>27</v>
      </c>
    </row>
    <row r="41" spans="1:32" ht="12" thickBot="1" x14ac:dyDescent="0.2">
      <c r="A41" s="208"/>
      <c r="B41" s="215"/>
      <c r="C41" s="402"/>
      <c r="D41" s="403"/>
      <c r="E41" s="205"/>
      <c r="F41" s="206"/>
      <c r="G41" s="206"/>
      <c r="H41" s="206"/>
      <c r="I41" s="209"/>
      <c r="J41" s="210"/>
      <c r="K41" s="302"/>
      <c r="L41" s="328">
        <v>0.27500000000000002</v>
      </c>
      <c r="M41" s="329"/>
      <c r="N41" s="224">
        <v>13</v>
      </c>
      <c r="O41" s="225"/>
      <c r="P41" s="205"/>
      <c r="Q41" s="207"/>
      <c r="R41" s="205"/>
      <c r="S41" s="206"/>
      <c r="T41" s="138"/>
      <c r="U41" s="138"/>
      <c r="V41" s="138"/>
      <c r="W41" s="138"/>
      <c r="X41" s="205"/>
      <c r="Y41" s="207"/>
      <c r="Z41" s="3">
        <v>1</v>
      </c>
      <c r="AA41" s="3">
        <v>1</v>
      </c>
      <c r="AB41" s="3">
        <v>1</v>
      </c>
      <c r="AC41" s="6" t="s">
        <v>708</v>
      </c>
      <c r="AD41" s="399"/>
      <c r="AE41" s="215"/>
      <c r="AF41" s="314"/>
    </row>
    <row r="43" spans="1:32" x14ac:dyDescent="0.15">
      <c r="A43" s="638" t="s">
        <v>57</v>
      </c>
      <c r="B43" s="638"/>
      <c r="C43" s="638"/>
      <c r="D43" s="638"/>
      <c r="E43" s="638"/>
      <c r="F43" s="638"/>
      <c r="G43" s="638"/>
      <c r="H43" s="638"/>
      <c r="I43" s="638"/>
      <c r="J43" s="638"/>
      <c r="K43" s="638"/>
      <c r="L43" s="638"/>
      <c r="M43" s="638"/>
      <c r="N43" s="638"/>
      <c r="O43" s="638"/>
      <c r="P43" s="638"/>
      <c r="Q43" s="638"/>
      <c r="R43" s="638"/>
      <c r="S43" s="638"/>
      <c r="T43" s="638"/>
      <c r="U43" s="638"/>
      <c r="V43" s="638"/>
      <c r="W43" s="638"/>
      <c r="X43" s="638"/>
      <c r="Y43" s="638"/>
      <c r="Z43" s="638"/>
      <c r="AA43" s="638"/>
      <c r="AB43" s="638"/>
      <c r="AC43" s="638"/>
      <c r="AD43" s="638"/>
      <c r="AE43" s="638"/>
      <c r="AF43" s="638"/>
    </row>
    <row r="44" spans="1:32" ht="12" thickBot="1" x14ac:dyDescent="0.2">
      <c r="A44" s="639"/>
      <c r="B44" s="639"/>
      <c r="C44" s="639"/>
      <c r="D44" s="639"/>
      <c r="E44" s="639"/>
      <c r="F44" s="639"/>
      <c r="G44" s="639"/>
      <c r="H44" s="639"/>
      <c r="I44" s="639"/>
      <c r="J44" s="639"/>
      <c r="K44" s="639"/>
      <c r="L44" s="639"/>
      <c r="M44" s="639"/>
      <c r="N44" s="639"/>
      <c r="O44" s="639"/>
      <c r="P44" s="639"/>
      <c r="Q44" s="639"/>
      <c r="R44" s="639"/>
      <c r="S44" s="639"/>
      <c r="T44" s="639"/>
      <c r="U44" s="639"/>
      <c r="V44" s="639"/>
      <c r="W44" s="639"/>
      <c r="X44" s="639"/>
      <c r="Y44" s="639"/>
      <c r="Z44" s="639"/>
      <c r="AA44" s="639"/>
      <c r="AB44" s="639"/>
      <c r="AC44" s="639"/>
      <c r="AD44" s="639"/>
      <c r="AE44" s="639"/>
      <c r="AF44" s="639"/>
    </row>
    <row r="45" spans="1:32" x14ac:dyDescent="0.15">
      <c r="A45" s="635" t="s">
        <v>657</v>
      </c>
      <c r="B45" s="637" t="s">
        <v>732</v>
      </c>
      <c r="C45" s="629" t="s">
        <v>3</v>
      </c>
      <c r="D45" s="630"/>
      <c r="E45" s="629" t="s">
        <v>4</v>
      </c>
      <c r="F45" s="630"/>
      <c r="G45" s="630"/>
      <c r="H45" s="630"/>
      <c r="I45" s="629" t="s">
        <v>5</v>
      </c>
      <c r="J45" s="630"/>
      <c r="K45" s="633" t="s">
        <v>680</v>
      </c>
      <c r="L45" s="629" t="s">
        <v>168</v>
      </c>
      <c r="M45" s="630"/>
      <c r="N45" s="629" t="s">
        <v>169</v>
      </c>
      <c r="O45" s="630"/>
      <c r="P45" s="629" t="s">
        <v>31</v>
      </c>
      <c r="Q45" s="641"/>
      <c r="R45" s="629" t="s">
        <v>32</v>
      </c>
      <c r="S45" s="630"/>
      <c r="T45" s="142" t="s">
        <v>159</v>
      </c>
      <c r="U45" s="142" t="s">
        <v>381</v>
      </c>
      <c r="V45" s="142" t="s">
        <v>145</v>
      </c>
      <c r="W45" s="142" t="s">
        <v>377</v>
      </c>
      <c r="X45" s="629" t="s">
        <v>33</v>
      </c>
      <c r="Y45" s="641"/>
      <c r="Z45" s="142" t="s">
        <v>10</v>
      </c>
      <c r="AA45" s="142" t="s">
        <v>12</v>
      </c>
      <c r="AB45" s="142" t="s">
        <v>14</v>
      </c>
      <c r="AC45" s="633" t="s">
        <v>16</v>
      </c>
      <c r="AD45" s="633" t="s">
        <v>17</v>
      </c>
      <c r="AE45" s="633" t="s">
        <v>25</v>
      </c>
      <c r="AF45" s="643" t="s">
        <v>21</v>
      </c>
    </row>
    <row r="46" spans="1:32" x14ac:dyDescent="0.15">
      <c r="A46" s="636"/>
      <c r="B46" s="634"/>
      <c r="C46" s="631"/>
      <c r="D46" s="632"/>
      <c r="E46" s="631"/>
      <c r="F46" s="632"/>
      <c r="G46" s="632"/>
      <c r="H46" s="632"/>
      <c r="I46" s="631"/>
      <c r="J46" s="632"/>
      <c r="K46" s="634"/>
      <c r="L46" s="631" t="s">
        <v>170</v>
      </c>
      <c r="M46" s="632"/>
      <c r="N46" s="631" t="s">
        <v>171</v>
      </c>
      <c r="O46" s="632"/>
      <c r="P46" s="631"/>
      <c r="Q46" s="642"/>
      <c r="R46" s="631"/>
      <c r="S46" s="632"/>
      <c r="T46" s="143" t="s">
        <v>160</v>
      </c>
      <c r="U46" s="143" t="s">
        <v>382</v>
      </c>
      <c r="V46" s="143" t="s">
        <v>379</v>
      </c>
      <c r="W46" s="143"/>
      <c r="X46" s="631"/>
      <c r="Y46" s="642"/>
      <c r="Z46" s="143" t="s">
        <v>11</v>
      </c>
      <c r="AA46" s="143" t="s">
        <v>13</v>
      </c>
      <c r="AB46" s="143" t="s">
        <v>15</v>
      </c>
      <c r="AC46" s="634"/>
      <c r="AD46" s="634"/>
      <c r="AE46" s="634"/>
      <c r="AF46" s="644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681</v>
      </c>
      <c r="F47" s="171"/>
      <c r="G47" s="171"/>
      <c r="H47" s="171"/>
      <c r="I47" s="179" t="s">
        <v>20</v>
      </c>
      <c r="J47" s="180"/>
      <c r="K47" s="169" t="s">
        <v>682</v>
      </c>
      <c r="L47" s="192">
        <v>0.27600000000000002</v>
      </c>
      <c r="M47" s="193"/>
      <c r="N47" s="170">
        <v>0</v>
      </c>
      <c r="O47" s="171"/>
      <c r="P47" s="170">
        <v>11</v>
      </c>
      <c r="Q47" s="185"/>
      <c r="R47" s="170">
        <v>8</v>
      </c>
      <c r="S47" s="171"/>
      <c r="T47" s="116"/>
      <c r="U47" s="116"/>
      <c r="V47" s="116"/>
      <c r="W47" s="116"/>
      <c r="X47" s="170" t="s">
        <v>683</v>
      </c>
      <c r="Y47" s="185"/>
      <c r="Z47" s="13">
        <v>9</v>
      </c>
      <c r="AA47" s="2">
        <v>1</v>
      </c>
      <c r="AB47" s="2">
        <v>1</v>
      </c>
      <c r="AC47" s="2">
        <v>1</v>
      </c>
      <c r="AD47" s="216">
        <v>15</v>
      </c>
      <c r="AE47" s="155" t="s">
        <v>26</v>
      </c>
      <c r="AF47" s="156">
        <v>14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0.254</v>
      </c>
      <c r="M48" s="162"/>
      <c r="N48" s="163">
        <v>-6</v>
      </c>
      <c r="O48" s="164"/>
      <c r="P48" s="170"/>
      <c r="Q48" s="185"/>
      <c r="R48" s="170"/>
      <c r="S48" s="171"/>
      <c r="T48" s="116"/>
      <c r="U48" s="116"/>
      <c r="V48" s="116"/>
      <c r="W48" s="116"/>
      <c r="X48" s="170"/>
      <c r="Y48" s="185"/>
      <c r="Z48" s="2">
        <v>1</v>
      </c>
      <c r="AA48" s="2">
        <v>1</v>
      </c>
      <c r="AB48" s="2">
        <v>1</v>
      </c>
      <c r="AC48" s="2"/>
      <c r="AD48" s="216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685</v>
      </c>
      <c r="F49" s="171"/>
      <c r="G49" s="171"/>
      <c r="H49" s="171"/>
      <c r="I49" s="179" t="s">
        <v>6</v>
      </c>
      <c r="J49" s="180"/>
      <c r="K49" s="169" t="s">
        <v>682</v>
      </c>
      <c r="L49" s="192">
        <v>0.27500000000000002</v>
      </c>
      <c r="M49" s="193"/>
      <c r="N49" s="170">
        <v>6</v>
      </c>
      <c r="O49" s="171"/>
      <c r="P49" s="170">
        <v>18</v>
      </c>
      <c r="Q49" s="185"/>
      <c r="R49" s="395">
        <v>12</v>
      </c>
      <c r="S49" s="396"/>
      <c r="T49" s="116"/>
      <c r="U49" s="116"/>
      <c r="V49" s="122" t="s">
        <v>659</v>
      </c>
      <c r="W49" s="116"/>
      <c r="X49" s="170" t="s">
        <v>657</v>
      </c>
      <c r="Y49" s="185"/>
      <c r="Z49" s="13">
        <v>9</v>
      </c>
      <c r="AA49" s="2">
        <v>1</v>
      </c>
      <c r="AB49" s="2">
        <v>1</v>
      </c>
      <c r="AC49" s="2">
        <v>1</v>
      </c>
      <c r="AD49" s="216">
        <v>13</v>
      </c>
      <c r="AE49" s="155" t="s">
        <v>26</v>
      </c>
      <c r="AF49" s="156">
        <v>34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0.252</v>
      </c>
      <c r="M50" s="162"/>
      <c r="N50" s="163">
        <v>14</v>
      </c>
      <c r="O50" s="164"/>
      <c r="P50" s="170"/>
      <c r="Q50" s="185"/>
      <c r="R50" s="395"/>
      <c r="S50" s="396"/>
      <c r="T50" s="116"/>
      <c r="U50" s="116"/>
      <c r="V50" s="116"/>
      <c r="W50" s="116"/>
      <c r="X50" s="170"/>
      <c r="Y50" s="185"/>
      <c r="Z50" s="2">
        <v>2</v>
      </c>
      <c r="AA50" s="2">
        <v>1</v>
      </c>
      <c r="AB50" s="2">
        <v>1</v>
      </c>
      <c r="AC50" s="2"/>
      <c r="AD50" s="216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686</v>
      </c>
      <c r="F51" s="171"/>
      <c r="G51" s="171"/>
      <c r="H51" s="171"/>
      <c r="I51" s="179" t="s">
        <v>18</v>
      </c>
      <c r="J51" s="180"/>
      <c r="K51" s="169" t="s">
        <v>679</v>
      </c>
      <c r="L51" s="161">
        <v>0.23599999999999999</v>
      </c>
      <c r="M51" s="162"/>
      <c r="N51" s="170">
        <v>4</v>
      </c>
      <c r="O51" s="171"/>
      <c r="P51" s="170">
        <v>14</v>
      </c>
      <c r="Q51" s="185"/>
      <c r="R51" s="170">
        <v>8</v>
      </c>
      <c r="S51" s="171"/>
      <c r="T51" s="116"/>
      <c r="U51" s="116"/>
      <c r="V51" s="122" t="s">
        <v>668</v>
      </c>
      <c r="W51" s="116"/>
      <c r="X51" s="170" t="s">
        <v>657</v>
      </c>
      <c r="Y51" s="185"/>
      <c r="Z51" s="13">
        <v>9</v>
      </c>
      <c r="AA51" s="2">
        <v>1</v>
      </c>
      <c r="AB51" s="2">
        <v>1</v>
      </c>
      <c r="AC51" s="2">
        <v>1</v>
      </c>
      <c r="AD51" s="393">
        <v>7</v>
      </c>
      <c r="AE51" s="155" t="s">
        <v>26</v>
      </c>
      <c r="AF51" s="156">
        <v>24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0.22600000000000001</v>
      </c>
      <c r="M52" s="162"/>
      <c r="N52" s="163">
        <v>9</v>
      </c>
      <c r="O52" s="164"/>
      <c r="P52" s="170"/>
      <c r="Q52" s="185"/>
      <c r="R52" s="170"/>
      <c r="S52" s="171"/>
      <c r="T52" s="116"/>
      <c r="U52" s="116"/>
      <c r="V52" s="116"/>
      <c r="W52" s="116"/>
      <c r="X52" s="170"/>
      <c r="Y52" s="185"/>
      <c r="Z52" s="2">
        <v>2</v>
      </c>
      <c r="AA52" s="2">
        <v>1</v>
      </c>
      <c r="AB52" s="2">
        <v>2</v>
      </c>
      <c r="AC52" s="2"/>
      <c r="AD52" s="268"/>
      <c r="AE52" s="155"/>
      <c r="AF52" s="156"/>
    </row>
    <row r="53" spans="1:32" x14ac:dyDescent="0.15">
      <c r="A53" s="178" t="s">
        <v>687</v>
      </c>
      <c r="B53" s="227" t="s">
        <v>731</v>
      </c>
      <c r="C53" s="179" t="s">
        <v>10</v>
      </c>
      <c r="D53" s="180"/>
      <c r="E53" s="170" t="s">
        <v>688</v>
      </c>
      <c r="F53" s="171"/>
      <c r="G53" s="171"/>
      <c r="H53" s="171"/>
      <c r="I53" s="179" t="s">
        <v>18</v>
      </c>
      <c r="J53" s="180"/>
      <c r="K53" s="169" t="s">
        <v>661</v>
      </c>
      <c r="L53" s="161">
        <v>0.26900000000000002</v>
      </c>
      <c r="M53" s="162"/>
      <c r="N53" s="170">
        <v>1</v>
      </c>
      <c r="O53" s="171"/>
      <c r="P53" s="170">
        <v>9</v>
      </c>
      <c r="Q53" s="185"/>
      <c r="R53" s="170">
        <v>8</v>
      </c>
      <c r="S53" s="171"/>
      <c r="T53" s="116"/>
      <c r="U53" s="116"/>
      <c r="V53" s="122" t="s">
        <v>684</v>
      </c>
      <c r="W53" s="116"/>
      <c r="X53" s="170" t="s">
        <v>689</v>
      </c>
      <c r="Y53" s="185"/>
      <c r="Z53" s="13">
        <v>9</v>
      </c>
      <c r="AA53" s="2">
        <v>1</v>
      </c>
      <c r="AB53" s="2">
        <v>1</v>
      </c>
      <c r="AC53" s="2">
        <v>1</v>
      </c>
      <c r="AD53" s="216">
        <v>11</v>
      </c>
      <c r="AE53" s="155" t="s">
        <v>26</v>
      </c>
      <c r="AF53" s="156">
        <v>11</v>
      </c>
    </row>
    <row r="54" spans="1:32" x14ac:dyDescent="0.15">
      <c r="A54" s="178"/>
      <c r="B54" s="228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0.22</v>
      </c>
      <c r="M54" s="162"/>
      <c r="N54" s="163">
        <v>3</v>
      </c>
      <c r="O54" s="164"/>
      <c r="P54" s="170"/>
      <c r="Q54" s="185"/>
      <c r="R54" s="170"/>
      <c r="S54" s="171"/>
      <c r="T54" s="116"/>
      <c r="U54" s="116"/>
      <c r="V54" s="116"/>
      <c r="W54" s="116"/>
      <c r="X54" s="170"/>
      <c r="Y54" s="185"/>
      <c r="Z54" s="2">
        <v>1</v>
      </c>
      <c r="AA54" s="2">
        <v>1</v>
      </c>
      <c r="AB54" s="2">
        <v>1</v>
      </c>
      <c r="AC54" s="2"/>
      <c r="AD54" s="216"/>
      <c r="AE54" s="155"/>
      <c r="AF54" s="156"/>
    </row>
    <row r="55" spans="1:32" x14ac:dyDescent="0.15">
      <c r="A55" s="178" t="s">
        <v>24</v>
      </c>
      <c r="B55" s="227" t="s">
        <v>166</v>
      </c>
      <c r="C55" s="179" t="s">
        <v>10</v>
      </c>
      <c r="D55" s="180"/>
      <c r="E55" s="170" t="s">
        <v>726</v>
      </c>
      <c r="F55" s="171"/>
      <c r="G55" s="171"/>
      <c r="H55" s="171"/>
      <c r="I55" s="179" t="s">
        <v>69</v>
      </c>
      <c r="J55" s="180"/>
      <c r="K55" s="155" t="s">
        <v>148</v>
      </c>
      <c r="L55" s="161">
        <v>0.182</v>
      </c>
      <c r="M55" s="162"/>
      <c r="N55" s="170">
        <v>1</v>
      </c>
      <c r="O55" s="171"/>
      <c r="P55" s="170">
        <v>4</v>
      </c>
      <c r="Q55" s="185"/>
      <c r="R55" s="170">
        <v>7</v>
      </c>
      <c r="S55" s="171"/>
      <c r="T55" s="136"/>
      <c r="U55" s="136"/>
      <c r="V55" s="136"/>
      <c r="W55" s="136"/>
      <c r="X55" s="170" t="s">
        <v>730</v>
      </c>
      <c r="Y55" s="185"/>
      <c r="Z55" s="14">
        <v>7</v>
      </c>
      <c r="AA55" s="2">
        <v>1</v>
      </c>
      <c r="AB55" s="2">
        <v>1</v>
      </c>
      <c r="AC55" s="2">
        <v>1</v>
      </c>
      <c r="AD55" s="154">
        <v>7</v>
      </c>
      <c r="AE55" s="155" t="s">
        <v>26</v>
      </c>
      <c r="AF55" s="156">
        <v>83</v>
      </c>
    </row>
    <row r="56" spans="1:32" ht="12" thickBot="1" x14ac:dyDescent="0.2">
      <c r="A56" s="208"/>
      <c r="B56" s="409"/>
      <c r="C56" s="209"/>
      <c r="D56" s="210"/>
      <c r="E56" s="205"/>
      <c r="F56" s="206"/>
      <c r="G56" s="206"/>
      <c r="H56" s="206"/>
      <c r="I56" s="209"/>
      <c r="J56" s="210"/>
      <c r="K56" s="215"/>
      <c r="L56" s="211">
        <v>0.158</v>
      </c>
      <c r="M56" s="212"/>
      <c r="N56" s="224">
        <v>9</v>
      </c>
      <c r="O56" s="225"/>
      <c r="P56" s="205"/>
      <c r="Q56" s="207"/>
      <c r="R56" s="205"/>
      <c r="S56" s="206"/>
      <c r="T56" s="138"/>
      <c r="U56" s="138"/>
      <c r="V56" s="138"/>
      <c r="W56" s="138"/>
      <c r="X56" s="205"/>
      <c r="Y56" s="207"/>
      <c r="Z56" s="3">
        <v>1</v>
      </c>
      <c r="AA56" s="3">
        <v>1</v>
      </c>
      <c r="AB56" s="3">
        <v>1</v>
      </c>
      <c r="AC56" s="4" t="s">
        <v>714</v>
      </c>
      <c r="AD56" s="226"/>
      <c r="AE56" s="215"/>
      <c r="AF56" s="218"/>
    </row>
    <row r="58" spans="1:32" ht="11.25" customHeight="1" x14ac:dyDescent="0.15">
      <c r="A58" s="638" t="s">
        <v>692</v>
      </c>
      <c r="B58" s="638"/>
      <c r="C58" s="638"/>
      <c r="D58" s="638"/>
      <c r="E58" s="638"/>
      <c r="F58" s="638"/>
      <c r="G58" s="638"/>
      <c r="H58" s="638"/>
      <c r="I58" s="638"/>
      <c r="J58" s="638"/>
      <c r="K58" s="638"/>
      <c r="L58" s="638"/>
      <c r="M58" s="638"/>
      <c r="N58" s="638"/>
      <c r="O58" s="638"/>
      <c r="P58" s="638"/>
      <c r="Q58" s="638"/>
      <c r="R58" s="638"/>
      <c r="S58" s="638"/>
      <c r="T58" s="638"/>
      <c r="U58" s="638"/>
      <c r="V58" s="638"/>
      <c r="W58" s="638"/>
      <c r="X58" s="638"/>
      <c r="Y58" s="638"/>
      <c r="Z58" s="638"/>
      <c r="AA58" s="638"/>
      <c r="AB58" s="638"/>
      <c r="AC58" s="638"/>
      <c r="AD58" s="638"/>
      <c r="AE58" s="638"/>
      <c r="AF58" s="638"/>
    </row>
    <row r="59" spans="1:32" ht="12" customHeight="1" thickBot="1" x14ac:dyDescent="0.2">
      <c r="A59" s="639"/>
      <c r="B59" s="639"/>
      <c r="C59" s="639"/>
      <c r="D59" s="639"/>
      <c r="E59" s="639"/>
      <c r="F59" s="639"/>
      <c r="G59" s="639"/>
      <c r="H59" s="639"/>
      <c r="I59" s="639"/>
      <c r="J59" s="639"/>
      <c r="K59" s="639"/>
      <c r="L59" s="639"/>
      <c r="M59" s="639"/>
      <c r="N59" s="639"/>
      <c r="O59" s="639"/>
      <c r="P59" s="639"/>
      <c r="Q59" s="639"/>
      <c r="R59" s="639"/>
      <c r="S59" s="639"/>
      <c r="T59" s="639"/>
      <c r="U59" s="639"/>
      <c r="V59" s="639"/>
      <c r="W59" s="639"/>
      <c r="X59" s="639"/>
      <c r="Y59" s="639"/>
      <c r="Z59" s="639"/>
      <c r="AA59" s="639"/>
      <c r="AB59" s="639"/>
      <c r="AC59" s="639"/>
      <c r="AD59" s="639"/>
      <c r="AE59" s="639"/>
      <c r="AF59" s="640"/>
    </row>
    <row r="60" spans="1:32" ht="11.25" customHeight="1" x14ac:dyDescent="0.15">
      <c r="A60" s="635" t="s">
        <v>691</v>
      </c>
      <c r="B60" s="637" t="s">
        <v>732</v>
      </c>
      <c r="C60" s="629" t="s">
        <v>4</v>
      </c>
      <c r="D60" s="630"/>
      <c r="E60" s="630"/>
      <c r="F60" s="630"/>
      <c r="G60" s="629" t="s">
        <v>34</v>
      </c>
      <c r="H60" s="630"/>
      <c r="I60" s="629" t="s">
        <v>38</v>
      </c>
      <c r="J60" s="630"/>
      <c r="K60" s="629" t="s">
        <v>40</v>
      </c>
      <c r="L60" s="630"/>
      <c r="M60" s="629" t="s">
        <v>41</v>
      </c>
      <c r="N60" s="630"/>
      <c r="O60" s="629" t="s">
        <v>42</v>
      </c>
      <c r="P60" s="630"/>
      <c r="Q60" s="629" t="s">
        <v>43</v>
      </c>
      <c r="R60" s="630"/>
      <c r="S60" s="633" t="s">
        <v>19</v>
      </c>
      <c r="T60" s="633" t="s">
        <v>1</v>
      </c>
      <c r="U60" s="633" t="s">
        <v>44</v>
      </c>
      <c r="V60" s="629" t="s">
        <v>45</v>
      </c>
      <c r="W60" s="630"/>
      <c r="X60" s="142" t="s">
        <v>46</v>
      </c>
      <c r="Y60" s="629" t="s">
        <v>49</v>
      </c>
      <c r="Z60" s="630"/>
      <c r="AA60" s="630"/>
      <c r="AB60" s="643"/>
    </row>
    <row r="61" spans="1:32" x14ac:dyDescent="0.15">
      <c r="A61" s="636"/>
      <c r="B61" s="634"/>
      <c r="C61" s="631"/>
      <c r="D61" s="632"/>
      <c r="E61" s="632"/>
      <c r="F61" s="632"/>
      <c r="G61" s="631"/>
      <c r="H61" s="632"/>
      <c r="I61" s="631" t="s">
        <v>693</v>
      </c>
      <c r="J61" s="632"/>
      <c r="K61" s="631"/>
      <c r="L61" s="632"/>
      <c r="M61" s="631"/>
      <c r="N61" s="632"/>
      <c r="O61" s="631"/>
      <c r="P61" s="632"/>
      <c r="Q61" s="631"/>
      <c r="R61" s="632"/>
      <c r="S61" s="634"/>
      <c r="T61" s="634"/>
      <c r="U61" s="634"/>
      <c r="V61" s="631"/>
      <c r="W61" s="632"/>
      <c r="X61" s="143" t="s">
        <v>694</v>
      </c>
      <c r="Y61" s="631" t="s">
        <v>48</v>
      </c>
      <c r="Z61" s="632"/>
      <c r="AA61" s="632"/>
      <c r="AB61" s="644"/>
    </row>
    <row r="62" spans="1:32" x14ac:dyDescent="0.15">
      <c r="A62" s="178" t="s">
        <v>23</v>
      </c>
      <c r="B62" s="227" t="s">
        <v>23</v>
      </c>
      <c r="C62" s="170" t="s">
        <v>695</v>
      </c>
      <c r="D62" s="171"/>
      <c r="E62" s="171"/>
      <c r="F62" s="171"/>
      <c r="G62" s="290" t="s">
        <v>576</v>
      </c>
      <c r="H62" s="291"/>
      <c r="I62" s="236">
        <v>0.8</v>
      </c>
      <c r="J62" s="237"/>
      <c r="K62" s="546">
        <v>84</v>
      </c>
      <c r="L62" s="547"/>
      <c r="M62" s="266">
        <v>160</v>
      </c>
      <c r="N62" s="267"/>
      <c r="O62" s="179">
        <v>140</v>
      </c>
      <c r="P62" s="180"/>
      <c r="Q62" s="179">
        <v>140</v>
      </c>
      <c r="R62" s="180"/>
      <c r="S62" s="230">
        <v>16</v>
      </c>
      <c r="T62" s="230">
        <v>12</v>
      </c>
      <c r="U62" s="230">
        <v>15</v>
      </c>
      <c r="V62" s="179">
        <v>52</v>
      </c>
      <c r="W62" s="180"/>
      <c r="X62" s="122" t="s">
        <v>666</v>
      </c>
      <c r="Y62" s="233" t="s">
        <v>696</v>
      </c>
      <c r="Z62" s="234"/>
      <c r="AA62" s="234"/>
      <c r="AB62" s="235"/>
      <c r="AC62" s="1">
        <v>24</v>
      </c>
      <c r="AD62" s="1">
        <v>2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290"/>
      <c r="H63" s="291"/>
      <c r="I63" s="236">
        <v>0.85</v>
      </c>
      <c r="J63" s="237"/>
      <c r="K63" s="546"/>
      <c r="L63" s="547"/>
      <c r="M63" s="266"/>
      <c r="N63" s="267"/>
      <c r="O63" s="179"/>
      <c r="P63" s="180"/>
      <c r="Q63" s="179"/>
      <c r="R63" s="180"/>
      <c r="S63" s="230"/>
      <c r="T63" s="230"/>
      <c r="U63" s="230"/>
      <c r="V63" s="179"/>
      <c r="W63" s="180"/>
      <c r="X63" s="116"/>
      <c r="Y63" s="233" t="s">
        <v>64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697</v>
      </c>
      <c r="D64" s="171"/>
      <c r="E64" s="171"/>
      <c r="F64" s="171"/>
      <c r="G64" s="290" t="s">
        <v>37</v>
      </c>
      <c r="H64" s="291"/>
      <c r="I64" s="236">
        <v>1.3</v>
      </c>
      <c r="J64" s="237"/>
      <c r="K64" s="546">
        <v>85</v>
      </c>
      <c r="L64" s="547"/>
      <c r="M64" s="266">
        <v>155</v>
      </c>
      <c r="N64" s="267"/>
      <c r="O64" s="231">
        <v>135</v>
      </c>
      <c r="P64" s="232"/>
      <c r="Q64" s="231">
        <v>135</v>
      </c>
      <c r="R64" s="232"/>
      <c r="S64" s="230">
        <v>12</v>
      </c>
      <c r="T64" s="230">
        <v>12</v>
      </c>
      <c r="U64" s="230">
        <v>15</v>
      </c>
      <c r="V64" s="231">
        <v>34</v>
      </c>
      <c r="W64" s="232"/>
      <c r="X64" s="122" t="s">
        <v>668</v>
      </c>
      <c r="Y64" s="233" t="s">
        <v>698</v>
      </c>
      <c r="Z64" s="234"/>
      <c r="AA64" s="234"/>
      <c r="AB64" s="235"/>
      <c r="AC64" s="1">
        <v>31</v>
      </c>
      <c r="AD64" s="1">
        <v>5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290"/>
      <c r="H65" s="291"/>
      <c r="I65" s="236">
        <v>0.83</v>
      </c>
      <c r="J65" s="237"/>
      <c r="K65" s="546"/>
      <c r="L65" s="547"/>
      <c r="M65" s="266"/>
      <c r="N65" s="267"/>
      <c r="O65" s="231"/>
      <c r="P65" s="232"/>
      <c r="Q65" s="231"/>
      <c r="R65" s="232"/>
      <c r="S65" s="230"/>
      <c r="T65" s="230"/>
      <c r="U65" s="230"/>
      <c r="V65" s="231"/>
      <c r="W65" s="232"/>
      <c r="X65" s="116"/>
      <c r="Y65" s="233" t="s">
        <v>76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686</v>
      </c>
      <c r="D66" s="171"/>
      <c r="E66" s="171"/>
      <c r="F66" s="171"/>
      <c r="G66" s="179" t="s">
        <v>35</v>
      </c>
      <c r="H66" s="180"/>
      <c r="I66" s="236">
        <v>1.06</v>
      </c>
      <c r="J66" s="237"/>
      <c r="K66" s="546">
        <v>87</v>
      </c>
      <c r="L66" s="547"/>
      <c r="M66" s="269">
        <v>144</v>
      </c>
      <c r="N66" s="270"/>
      <c r="O66" s="231">
        <v>134</v>
      </c>
      <c r="P66" s="232"/>
      <c r="Q66" s="231">
        <v>124</v>
      </c>
      <c r="R66" s="232"/>
      <c r="S66" s="230">
        <v>20</v>
      </c>
      <c r="T66" s="230">
        <v>12</v>
      </c>
      <c r="U66" s="219">
        <v>6</v>
      </c>
      <c r="V66" s="231">
        <v>37</v>
      </c>
      <c r="W66" s="232"/>
      <c r="X66" s="122" t="s">
        <v>699</v>
      </c>
      <c r="Y66" s="233" t="s">
        <v>700</v>
      </c>
      <c r="Z66" s="234"/>
      <c r="AA66" s="234"/>
      <c r="AB66" s="235"/>
      <c r="AC66" s="1">
        <v>42</v>
      </c>
      <c r="AD66" s="1">
        <v>6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36">
        <v>0.85</v>
      </c>
      <c r="J67" s="237"/>
      <c r="K67" s="546"/>
      <c r="L67" s="547"/>
      <c r="M67" s="269"/>
      <c r="N67" s="270"/>
      <c r="O67" s="231"/>
      <c r="P67" s="232"/>
      <c r="Q67" s="231"/>
      <c r="R67" s="232"/>
      <c r="S67" s="230"/>
      <c r="T67" s="230"/>
      <c r="U67" s="219"/>
      <c r="V67" s="231"/>
      <c r="W67" s="232"/>
      <c r="X67" s="116"/>
      <c r="Y67" s="233" t="s">
        <v>64</v>
      </c>
      <c r="Z67" s="234"/>
      <c r="AA67" s="234"/>
      <c r="AB67" s="235"/>
    </row>
    <row r="68" spans="1:31" x14ac:dyDescent="0.15">
      <c r="A68" s="178" t="s">
        <v>690</v>
      </c>
      <c r="B68" s="227" t="s">
        <v>731</v>
      </c>
      <c r="C68" s="170" t="s">
        <v>688</v>
      </c>
      <c r="D68" s="171"/>
      <c r="E68" s="171"/>
      <c r="F68" s="171"/>
      <c r="G68" s="244" t="s">
        <v>92</v>
      </c>
      <c r="H68" s="245"/>
      <c r="I68" s="236">
        <v>0.98</v>
      </c>
      <c r="J68" s="237"/>
      <c r="K68" s="546">
        <v>79</v>
      </c>
      <c r="L68" s="547"/>
      <c r="M68" s="266">
        <v>151</v>
      </c>
      <c r="N68" s="267"/>
      <c r="O68" s="231">
        <v>136</v>
      </c>
      <c r="P68" s="232"/>
      <c r="Q68" s="231">
        <v>131</v>
      </c>
      <c r="R68" s="232"/>
      <c r="S68" s="187">
        <v>6</v>
      </c>
      <c r="T68" s="230">
        <v>10</v>
      </c>
      <c r="U68" s="230">
        <v>15</v>
      </c>
      <c r="V68" s="231">
        <v>26</v>
      </c>
      <c r="W68" s="232"/>
      <c r="X68" s="122" t="s">
        <v>668</v>
      </c>
      <c r="Y68" s="233" t="s">
        <v>701</v>
      </c>
      <c r="Z68" s="234"/>
      <c r="AA68" s="234"/>
      <c r="AB68" s="235"/>
      <c r="AC68" s="1">
        <v>25</v>
      </c>
      <c r="AD68" s="1">
        <v>3</v>
      </c>
      <c r="AE68" s="1">
        <v>0</v>
      </c>
    </row>
    <row r="69" spans="1:31" x14ac:dyDescent="0.15">
      <c r="A69" s="178"/>
      <c r="B69" s="228"/>
      <c r="C69" s="170"/>
      <c r="D69" s="171"/>
      <c r="E69" s="171"/>
      <c r="F69" s="171"/>
      <c r="G69" s="244"/>
      <c r="H69" s="245"/>
      <c r="I69" s="236">
        <v>0.76</v>
      </c>
      <c r="J69" s="237"/>
      <c r="K69" s="546"/>
      <c r="L69" s="547"/>
      <c r="M69" s="266"/>
      <c r="N69" s="267"/>
      <c r="O69" s="231"/>
      <c r="P69" s="232"/>
      <c r="Q69" s="231"/>
      <c r="R69" s="232"/>
      <c r="S69" s="187"/>
      <c r="T69" s="230"/>
      <c r="U69" s="230"/>
      <c r="V69" s="231"/>
      <c r="W69" s="232"/>
      <c r="X69" s="116"/>
      <c r="Y69" s="233" t="s">
        <v>54</v>
      </c>
      <c r="Z69" s="234"/>
      <c r="AA69" s="234"/>
      <c r="AB69" s="235"/>
    </row>
    <row r="70" spans="1:31" x14ac:dyDescent="0.15">
      <c r="A70" s="178" t="s">
        <v>24</v>
      </c>
      <c r="B70" s="227" t="s">
        <v>166</v>
      </c>
      <c r="C70" s="170" t="s">
        <v>727</v>
      </c>
      <c r="D70" s="171"/>
      <c r="E70" s="171"/>
      <c r="F70" s="171"/>
      <c r="G70" s="179" t="s">
        <v>35</v>
      </c>
      <c r="H70" s="180"/>
      <c r="I70" s="236">
        <v>2.0699999999999998</v>
      </c>
      <c r="J70" s="237"/>
      <c r="K70" s="231">
        <v>40</v>
      </c>
      <c r="L70" s="232"/>
      <c r="M70" s="269">
        <v>144</v>
      </c>
      <c r="N70" s="270"/>
      <c r="O70" s="231">
        <v>124</v>
      </c>
      <c r="P70" s="232"/>
      <c r="Q70" s="231">
        <v>124</v>
      </c>
      <c r="R70" s="232"/>
      <c r="S70" s="256">
        <v>8</v>
      </c>
      <c r="T70" s="256">
        <v>8</v>
      </c>
      <c r="U70" s="230">
        <v>12</v>
      </c>
      <c r="V70" s="231">
        <v>30</v>
      </c>
      <c r="W70" s="232"/>
      <c r="X70" s="136"/>
      <c r="Y70" s="233" t="s">
        <v>728</v>
      </c>
      <c r="Z70" s="234"/>
      <c r="AA70" s="234"/>
      <c r="AB70" s="235"/>
      <c r="AC70" s="1">
        <v>20</v>
      </c>
      <c r="AD70" s="1">
        <v>2</v>
      </c>
      <c r="AE70" s="1">
        <v>0</v>
      </c>
    </row>
    <row r="71" spans="1:31" ht="12" thickBot="1" x14ac:dyDescent="0.2">
      <c r="A71" s="208"/>
      <c r="B71" s="409"/>
      <c r="C71" s="205"/>
      <c r="D71" s="206"/>
      <c r="E71" s="206"/>
      <c r="F71" s="206"/>
      <c r="G71" s="209"/>
      <c r="H71" s="210"/>
      <c r="I71" s="627">
        <v>0.87</v>
      </c>
      <c r="J71" s="628"/>
      <c r="K71" s="248"/>
      <c r="L71" s="249"/>
      <c r="M71" s="294"/>
      <c r="N71" s="295"/>
      <c r="O71" s="248"/>
      <c r="P71" s="249"/>
      <c r="Q71" s="248"/>
      <c r="R71" s="249"/>
      <c r="S71" s="257"/>
      <c r="T71" s="257"/>
      <c r="U71" s="326"/>
      <c r="V71" s="248"/>
      <c r="W71" s="249"/>
      <c r="X71" s="138"/>
      <c r="Y71" s="252" t="s">
        <v>729</v>
      </c>
      <c r="Z71" s="253"/>
      <c r="AA71" s="253"/>
      <c r="AB71" s="254"/>
    </row>
  </sheetData>
  <mergeCells count="457">
    <mergeCell ref="T70:T71"/>
    <mergeCell ref="U70:U71"/>
    <mergeCell ref="V70:W71"/>
    <mergeCell ref="Y70:AB70"/>
    <mergeCell ref="Y71:AB71"/>
    <mergeCell ref="X55:Y56"/>
    <mergeCell ref="X49:Y50"/>
    <mergeCell ref="AD49:AD50"/>
    <mergeCell ref="Y61:AB61"/>
    <mergeCell ref="T60:T61"/>
    <mergeCell ref="U60:U61"/>
    <mergeCell ref="V60:W61"/>
    <mergeCell ref="Y60:AB60"/>
    <mergeCell ref="Y62:AB62"/>
    <mergeCell ref="Y63:AB63"/>
    <mergeCell ref="T62:T63"/>
    <mergeCell ref="U62:U63"/>
    <mergeCell ref="V62:W63"/>
    <mergeCell ref="V64:W65"/>
    <mergeCell ref="Y64:AB64"/>
    <mergeCell ref="Y65:AB65"/>
    <mergeCell ref="T64:T65"/>
    <mergeCell ref="U64:U65"/>
    <mergeCell ref="U66:U67"/>
    <mergeCell ref="AD34:AD35"/>
    <mergeCell ref="AE34:AE35"/>
    <mergeCell ref="AF34:AF35"/>
    <mergeCell ref="X38:Y39"/>
    <mergeCell ref="AD38:AD39"/>
    <mergeCell ref="AE38:AE39"/>
    <mergeCell ref="AF38:AF39"/>
    <mergeCell ref="AD32:AD33"/>
    <mergeCell ref="X32:Y33"/>
    <mergeCell ref="AF32:AF33"/>
    <mergeCell ref="AE32:AE33"/>
    <mergeCell ref="X34:Y35"/>
    <mergeCell ref="AE36:AE37"/>
    <mergeCell ref="AF36:AF37"/>
    <mergeCell ref="X36:Y37"/>
    <mergeCell ref="AD36:AD37"/>
    <mergeCell ref="X30:Y31"/>
    <mergeCell ref="AD30:AD31"/>
    <mergeCell ref="AE30:AE31"/>
    <mergeCell ref="AF30:AF31"/>
    <mergeCell ref="X19:Y20"/>
    <mergeCell ref="AD19:AD20"/>
    <mergeCell ref="AE19:AE20"/>
    <mergeCell ref="AF19:AF20"/>
    <mergeCell ref="AD9:AD10"/>
    <mergeCell ref="AE9:AE10"/>
    <mergeCell ref="AF9:AF10"/>
    <mergeCell ref="X23:Y24"/>
    <mergeCell ref="AD23:AD24"/>
    <mergeCell ref="AE23:AE24"/>
    <mergeCell ref="AF23:AF24"/>
    <mergeCell ref="AE13:AE14"/>
    <mergeCell ref="AF13:AF14"/>
    <mergeCell ref="AE17:AE18"/>
    <mergeCell ref="AF17:AF18"/>
    <mergeCell ref="AE15:AE16"/>
    <mergeCell ref="AF15:AF16"/>
    <mergeCell ref="AF21:AF22"/>
    <mergeCell ref="AE11:AE12"/>
    <mergeCell ref="AF11:AF12"/>
    <mergeCell ref="A1:AD1"/>
    <mergeCell ref="A2:AD2"/>
    <mergeCell ref="A5:AF6"/>
    <mergeCell ref="A7:A8"/>
    <mergeCell ref="B7:B8"/>
    <mergeCell ref="C7:D8"/>
    <mergeCell ref="E7:H8"/>
    <mergeCell ref="I7:J8"/>
    <mergeCell ref="K7:K8"/>
    <mergeCell ref="L7:M7"/>
    <mergeCell ref="AE7:AE8"/>
    <mergeCell ref="AF7:AF8"/>
    <mergeCell ref="L8:M8"/>
    <mergeCell ref="N8:O8"/>
    <mergeCell ref="N7:O7"/>
    <mergeCell ref="P7:Q8"/>
    <mergeCell ref="R7:S8"/>
    <mergeCell ref="X7:Y8"/>
    <mergeCell ref="AC7:AC8"/>
    <mergeCell ref="AD7:AD8"/>
    <mergeCell ref="X9:Y10"/>
    <mergeCell ref="A11:A12"/>
    <mergeCell ref="B11:B12"/>
    <mergeCell ref="C13:D14"/>
    <mergeCell ref="E13:H14"/>
    <mergeCell ref="I13:J14"/>
    <mergeCell ref="K13:K14"/>
    <mergeCell ref="L10:M10"/>
    <mergeCell ref="N10:O10"/>
    <mergeCell ref="L9:M9"/>
    <mergeCell ref="N9:O9"/>
    <mergeCell ref="L14:M14"/>
    <mergeCell ref="N14:O14"/>
    <mergeCell ref="L13:M13"/>
    <mergeCell ref="N13:O13"/>
    <mergeCell ref="L12:M12"/>
    <mergeCell ref="N12:O12"/>
    <mergeCell ref="L11:M11"/>
    <mergeCell ref="N11:O11"/>
    <mergeCell ref="X11:Y12"/>
    <mergeCell ref="I15:J16"/>
    <mergeCell ref="K15:K16"/>
    <mergeCell ref="P9:Q10"/>
    <mergeCell ref="R9:S10"/>
    <mergeCell ref="A9:A10"/>
    <mergeCell ref="B9:B10"/>
    <mergeCell ref="C9:D10"/>
    <mergeCell ref="E9:H10"/>
    <mergeCell ref="I9:J10"/>
    <mergeCell ref="K9:K10"/>
    <mergeCell ref="P11:Q12"/>
    <mergeCell ref="R11:S12"/>
    <mergeCell ref="X17:Y18"/>
    <mergeCell ref="AD17:AD18"/>
    <mergeCell ref="A13:A14"/>
    <mergeCell ref="B13:B14"/>
    <mergeCell ref="C17:D18"/>
    <mergeCell ref="E17:H18"/>
    <mergeCell ref="I17:J18"/>
    <mergeCell ref="K17:K18"/>
    <mergeCell ref="L16:M16"/>
    <mergeCell ref="N16:O16"/>
    <mergeCell ref="L15:M15"/>
    <mergeCell ref="N15:O15"/>
    <mergeCell ref="P15:Q16"/>
    <mergeCell ref="R15:S16"/>
    <mergeCell ref="X15:Y16"/>
    <mergeCell ref="AD15:AD16"/>
    <mergeCell ref="P13:Q14"/>
    <mergeCell ref="R13:S14"/>
    <mergeCell ref="X13:Y14"/>
    <mergeCell ref="AD13:AD14"/>
    <mergeCell ref="A15:A16"/>
    <mergeCell ref="B15:B16"/>
    <mergeCell ref="C15:D16"/>
    <mergeCell ref="E15:H16"/>
    <mergeCell ref="A17:A18"/>
    <mergeCell ref="B17:B18"/>
    <mergeCell ref="C34:D35"/>
    <mergeCell ref="E34:H35"/>
    <mergeCell ref="I34:J35"/>
    <mergeCell ref="K34:K35"/>
    <mergeCell ref="AE21:AE22"/>
    <mergeCell ref="L22:M22"/>
    <mergeCell ref="N22:O22"/>
    <mergeCell ref="L21:M21"/>
    <mergeCell ref="N21:O21"/>
    <mergeCell ref="P21:Q22"/>
    <mergeCell ref="R21:S22"/>
    <mergeCell ref="X21:Y22"/>
    <mergeCell ref="AD21:AD22"/>
    <mergeCell ref="A23:A24"/>
    <mergeCell ref="B23:B24"/>
    <mergeCell ref="C23:D24"/>
    <mergeCell ref="E23:H24"/>
    <mergeCell ref="I23:J24"/>
    <mergeCell ref="K23:K24"/>
    <mergeCell ref="L24:M24"/>
    <mergeCell ref="L35:M35"/>
    <mergeCell ref="N35:O35"/>
    <mergeCell ref="AD11:AD12"/>
    <mergeCell ref="A21:A22"/>
    <mergeCell ref="B21:B22"/>
    <mergeCell ref="C11:D12"/>
    <mergeCell ref="E11:H12"/>
    <mergeCell ref="I11:J12"/>
    <mergeCell ref="K11:K12"/>
    <mergeCell ref="P19:Q20"/>
    <mergeCell ref="R19:S20"/>
    <mergeCell ref="A19:A20"/>
    <mergeCell ref="B19:B20"/>
    <mergeCell ref="C21:D22"/>
    <mergeCell ref="E21:H22"/>
    <mergeCell ref="I21:J22"/>
    <mergeCell ref="K21:K22"/>
    <mergeCell ref="L18:M18"/>
    <mergeCell ref="N18:O18"/>
    <mergeCell ref="L17:M17"/>
    <mergeCell ref="N17:O17"/>
    <mergeCell ref="P17:Q18"/>
    <mergeCell ref="R17:S18"/>
    <mergeCell ref="L20:M20"/>
    <mergeCell ref="N20:O20"/>
    <mergeCell ref="L19:M19"/>
    <mergeCell ref="P23:Q24"/>
    <mergeCell ref="R23:S24"/>
    <mergeCell ref="A26:AF27"/>
    <mergeCell ref="A28:A29"/>
    <mergeCell ref="B28:B29"/>
    <mergeCell ref="C28:D29"/>
    <mergeCell ref="E28:H29"/>
    <mergeCell ref="I28:J29"/>
    <mergeCell ref="K28:K29"/>
    <mergeCell ref="L28:M28"/>
    <mergeCell ref="N28:O28"/>
    <mergeCell ref="P28:Q29"/>
    <mergeCell ref="AE28:AE29"/>
    <mergeCell ref="AF28:AF29"/>
    <mergeCell ref="L29:M29"/>
    <mergeCell ref="N29:O29"/>
    <mergeCell ref="R28:S29"/>
    <mergeCell ref="X28:Y29"/>
    <mergeCell ref="AC28:AC29"/>
    <mergeCell ref="AD28:AD29"/>
    <mergeCell ref="N24:O24"/>
    <mergeCell ref="L23:M23"/>
    <mergeCell ref="N23:O23"/>
    <mergeCell ref="P32:Q33"/>
    <mergeCell ref="R32:S33"/>
    <mergeCell ref="L31:M31"/>
    <mergeCell ref="N31:O31"/>
    <mergeCell ref="L30:M30"/>
    <mergeCell ref="N30:O30"/>
    <mergeCell ref="P30:Q31"/>
    <mergeCell ref="R30:S31"/>
    <mergeCell ref="A36:A37"/>
    <mergeCell ref="B36:B37"/>
    <mergeCell ref="C36:D37"/>
    <mergeCell ref="E36:H37"/>
    <mergeCell ref="I36:J37"/>
    <mergeCell ref="K36:K37"/>
    <mergeCell ref="P36:Q37"/>
    <mergeCell ref="R36:S37"/>
    <mergeCell ref="P34:Q35"/>
    <mergeCell ref="R34:S35"/>
    <mergeCell ref="L34:M34"/>
    <mergeCell ref="N34:O34"/>
    <mergeCell ref="A32:A33"/>
    <mergeCell ref="B32:B33"/>
    <mergeCell ref="C32:D33"/>
    <mergeCell ref="E32:H33"/>
    <mergeCell ref="N19:O19"/>
    <mergeCell ref="A34:A35"/>
    <mergeCell ref="B34:B35"/>
    <mergeCell ref="C19:D20"/>
    <mergeCell ref="E19:H20"/>
    <mergeCell ref="I19:J20"/>
    <mergeCell ref="K19:K20"/>
    <mergeCell ref="L37:M37"/>
    <mergeCell ref="N37:O37"/>
    <mergeCell ref="L36:M36"/>
    <mergeCell ref="N36:O36"/>
    <mergeCell ref="K30:K31"/>
    <mergeCell ref="L33:M33"/>
    <mergeCell ref="N33:O33"/>
    <mergeCell ref="L32:M32"/>
    <mergeCell ref="I32:J33"/>
    <mergeCell ref="K32:K33"/>
    <mergeCell ref="A30:A31"/>
    <mergeCell ref="B30:B31"/>
    <mergeCell ref="C30:D31"/>
    <mergeCell ref="E30:H31"/>
    <mergeCell ref="I30:J31"/>
    <mergeCell ref="N32:O32"/>
    <mergeCell ref="P38:Q39"/>
    <mergeCell ref="R38:S39"/>
    <mergeCell ref="A38:A39"/>
    <mergeCell ref="B38:B39"/>
    <mergeCell ref="C38:D39"/>
    <mergeCell ref="E38:H39"/>
    <mergeCell ref="I38:J39"/>
    <mergeCell ref="K38:K39"/>
    <mergeCell ref="L41:M41"/>
    <mergeCell ref="N41:O41"/>
    <mergeCell ref="L40:M40"/>
    <mergeCell ref="N40:O40"/>
    <mergeCell ref="P40:Q41"/>
    <mergeCell ref="R40:S41"/>
    <mergeCell ref="A40:A41"/>
    <mergeCell ref="B40:B41"/>
    <mergeCell ref="C40:D41"/>
    <mergeCell ref="E40:H41"/>
    <mergeCell ref="I40:J41"/>
    <mergeCell ref="K40:K41"/>
    <mergeCell ref="L39:M39"/>
    <mergeCell ref="N39:O39"/>
    <mergeCell ref="L38:M38"/>
    <mergeCell ref="N38:O38"/>
    <mergeCell ref="X40:Y41"/>
    <mergeCell ref="A43:AF44"/>
    <mergeCell ref="A45:A46"/>
    <mergeCell ref="B45:B46"/>
    <mergeCell ref="C45:D46"/>
    <mergeCell ref="E45:H46"/>
    <mergeCell ref="I45:J46"/>
    <mergeCell ref="K45:K46"/>
    <mergeCell ref="L45:M45"/>
    <mergeCell ref="N45:O45"/>
    <mergeCell ref="P45:Q46"/>
    <mergeCell ref="AE45:AE46"/>
    <mergeCell ref="AF45:AF46"/>
    <mergeCell ref="L46:M46"/>
    <mergeCell ref="N46:O46"/>
    <mergeCell ref="AD45:AD46"/>
    <mergeCell ref="AD40:AD41"/>
    <mergeCell ref="AE40:AE41"/>
    <mergeCell ref="AF40:AF41"/>
    <mergeCell ref="A47:A48"/>
    <mergeCell ref="B47:B48"/>
    <mergeCell ref="C47:D48"/>
    <mergeCell ref="E47:H48"/>
    <mergeCell ref="I47:J48"/>
    <mergeCell ref="K47:K48"/>
    <mergeCell ref="R45:S46"/>
    <mergeCell ref="X45:Y46"/>
    <mergeCell ref="AC45:AC46"/>
    <mergeCell ref="A49:A50"/>
    <mergeCell ref="B49:B50"/>
    <mergeCell ref="C49:D50"/>
    <mergeCell ref="E49:H50"/>
    <mergeCell ref="I49:J50"/>
    <mergeCell ref="K49:K50"/>
    <mergeCell ref="AE47:AE48"/>
    <mergeCell ref="AF47:AF48"/>
    <mergeCell ref="L48:M48"/>
    <mergeCell ref="N48:O48"/>
    <mergeCell ref="L47:M47"/>
    <mergeCell ref="N47:O47"/>
    <mergeCell ref="P47:Q48"/>
    <mergeCell ref="R47:S48"/>
    <mergeCell ref="X47:Y48"/>
    <mergeCell ref="AD47:AD48"/>
    <mergeCell ref="AE49:AE50"/>
    <mergeCell ref="AF49:AF50"/>
    <mergeCell ref="L50:M50"/>
    <mergeCell ref="N50:O50"/>
    <mergeCell ref="L49:M49"/>
    <mergeCell ref="N49:O49"/>
    <mergeCell ref="P49:Q50"/>
    <mergeCell ref="R49:S50"/>
    <mergeCell ref="AE53:AE54"/>
    <mergeCell ref="AF53:AF54"/>
    <mergeCell ref="L54:M54"/>
    <mergeCell ref="N54:O54"/>
    <mergeCell ref="L53:M53"/>
    <mergeCell ref="N53:O53"/>
    <mergeCell ref="P53:Q54"/>
    <mergeCell ref="R53:S54"/>
    <mergeCell ref="X53:Y54"/>
    <mergeCell ref="AD53:AD54"/>
    <mergeCell ref="AE51:AE52"/>
    <mergeCell ref="AF51:AF52"/>
    <mergeCell ref="L52:M52"/>
    <mergeCell ref="N52:O52"/>
    <mergeCell ref="L51:M51"/>
    <mergeCell ref="N51:O51"/>
    <mergeCell ref="P51:Q52"/>
    <mergeCell ref="R51:S52"/>
    <mergeCell ref="X51:Y52"/>
    <mergeCell ref="AD51:AD52"/>
    <mergeCell ref="A51:A52"/>
    <mergeCell ref="B51:B52"/>
    <mergeCell ref="C51:D52"/>
    <mergeCell ref="E51:H52"/>
    <mergeCell ref="I51:J52"/>
    <mergeCell ref="K51:K52"/>
    <mergeCell ref="B55:B56"/>
    <mergeCell ref="E55:H56"/>
    <mergeCell ref="I55:J56"/>
    <mergeCell ref="K55:K56"/>
    <mergeCell ref="A53:A54"/>
    <mergeCell ref="C53:D54"/>
    <mergeCell ref="E53:H54"/>
    <mergeCell ref="I53:J54"/>
    <mergeCell ref="K53:K54"/>
    <mergeCell ref="B53:B54"/>
    <mergeCell ref="L56:M56"/>
    <mergeCell ref="N56:O56"/>
    <mergeCell ref="L55:M55"/>
    <mergeCell ref="N55:O55"/>
    <mergeCell ref="P55:Q56"/>
    <mergeCell ref="R55:S56"/>
    <mergeCell ref="A55:A56"/>
    <mergeCell ref="C55:D56"/>
    <mergeCell ref="A58:AF59"/>
    <mergeCell ref="AD55:AD56"/>
    <mergeCell ref="AE55:AE56"/>
    <mergeCell ref="AF55:AF56"/>
    <mergeCell ref="S64:S65"/>
    <mergeCell ref="Q60:R61"/>
    <mergeCell ref="S60:S61"/>
    <mergeCell ref="I63:J63"/>
    <mergeCell ref="A60:A61"/>
    <mergeCell ref="B60:B61"/>
    <mergeCell ref="C60:F61"/>
    <mergeCell ref="G60:H61"/>
    <mergeCell ref="I60:J60"/>
    <mergeCell ref="K60:L61"/>
    <mergeCell ref="M60:N61"/>
    <mergeCell ref="O60:P61"/>
    <mergeCell ref="I61:J61"/>
    <mergeCell ref="O62:P63"/>
    <mergeCell ref="Q62:R63"/>
    <mergeCell ref="S62:S63"/>
    <mergeCell ref="A62:A63"/>
    <mergeCell ref="B62:B63"/>
    <mergeCell ref="C62:F63"/>
    <mergeCell ref="G62:H63"/>
    <mergeCell ref="I62:J62"/>
    <mergeCell ref="K62:L63"/>
    <mergeCell ref="M62:N63"/>
    <mergeCell ref="A66:A67"/>
    <mergeCell ref="B66:B67"/>
    <mergeCell ref="C66:F67"/>
    <mergeCell ref="G66:H67"/>
    <mergeCell ref="I66:J66"/>
    <mergeCell ref="K66:L67"/>
    <mergeCell ref="M64:N65"/>
    <mergeCell ref="O64:P65"/>
    <mergeCell ref="Q64:R65"/>
    <mergeCell ref="A64:A65"/>
    <mergeCell ref="B64:B65"/>
    <mergeCell ref="C64:F65"/>
    <mergeCell ref="G64:H65"/>
    <mergeCell ref="I64:J64"/>
    <mergeCell ref="K64:L65"/>
    <mergeCell ref="I65:J65"/>
    <mergeCell ref="V66:W67"/>
    <mergeCell ref="Y66:AB66"/>
    <mergeCell ref="I67:J67"/>
    <mergeCell ref="Y67:AB67"/>
    <mergeCell ref="M66:N67"/>
    <mergeCell ref="O66:P67"/>
    <mergeCell ref="Q66:R67"/>
    <mergeCell ref="S66:S67"/>
    <mergeCell ref="T66:T67"/>
    <mergeCell ref="U68:U69"/>
    <mergeCell ref="V68:W69"/>
    <mergeCell ref="Y68:AB68"/>
    <mergeCell ref="I69:J69"/>
    <mergeCell ref="Y69:AB69"/>
    <mergeCell ref="M68:N69"/>
    <mergeCell ref="O68:P69"/>
    <mergeCell ref="Q68:R69"/>
    <mergeCell ref="S68:S69"/>
    <mergeCell ref="T68:T69"/>
    <mergeCell ref="A68:A69"/>
    <mergeCell ref="B68:B69"/>
    <mergeCell ref="C68:F69"/>
    <mergeCell ref="G68:H69"/>
    <mergeCell ref="I68:J68"/>
    <mergeCell ref="K68:L69"/>
    <mergeCell ref="S70:S71"/>
    <mergeCell ref="I71:J71"/>
    <mergeCell ref="K70:L71"/>
    <mergeCell ref="M70:N71"/>
    <mergeCell ref="O70:P71"/>
    <mergeCell ref="I70:J70"/>
    <mergeCell ref="A70:A71"/>
    <mergeCell ref="B70:B71"/>
    <mergeCell ref="C70:F71"/>
    <mergeCell ref="G70:H71"/>
    <mergeCell ref="Q70:R71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172" t="s">
        <v>81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</row>
    <row r="2" spans="1:32" x14ac:dyDescent="0.15">
      <c r="A2" s="173" t="s">
        <v>463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</row>
    <row r="5" spans="1:32" x14ac:dyDescent="0.15">
      <c r="A5" s="174" t="s">
        <v>55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</row>
    <row r="6" spans="1:32" ht="12" thickBot="1" x14ac:dyDescent="0.2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</row>
    <row r="7" spans="1:32" ht="11.25" customHeight="1" x14ac:dyDescent="0.15">
      <c r="A7" s="176" t="s">
        <v>2</v>
      </c>
      <c r="B7" s="152" t="s">
        <v>165</v>
      </c>
      <c r="C7" s="157" t="s">
        <v>3</v>
      </c>
      <c r="D7" s="158"/>
      <c r="E7" s="157" t="s">
        <v>4</v>
      </c>
      <c r="F7" s="158"/>
      <c r="G7" s="158"/>
      <c r="H7" s="158"/>
      <c r="I7" s="157" t="s">
        <v>5</v>
      </c>
      <c r="J7" s="158"/>
      <c r="K7" s="152" t="s">
        <v>156</v>
      </c>
      <c r="L7" s="157" t="s">
        <v>168</v>
      </c>
      <c r="M7" s="158"/>
      <c r="N7" s="157" t="s">
        <v>169</v>
      </c>
      <c r="O7" s="158"/>
      <c r="P7" s="157" t="s">
        <v>31</v>
      </c>
      <c r="Q7" s="167"/>
      <c r="R7" s="157" t="s">
        <v>32</v>
      </c>
      <c r="S7" s="158"/>
      <c r="T7" s="104" t="s">
        <v>159</v>
      </c>
      <c r="U7" s="102" t="s">
        <v>381</v>
      </c>
      <c r="V7" s="102" t="s">
        <v>145</v>
      </c>
      <c r="W7" s="102" t="s">
        <v>377</v>
      </c>
      <c r="X7" s="157" t="s">
        <v>33</v>
      </c>
      <c r="Y7" s="167"/>
      <c r="Z7" s="104" t="s">
        <v>10</v>
      </c>
      <c r="AA7" s="104" t="s">
        <v>12</v>
      </c>
      <c r="AB7" s="104" t="s">
        <v>14</v>
      </c>
      <c r="AC7" s="152" t="s">
        <v>16</v>
      </c>
      <c r="AD7" s="152" t="s">
        <v>17</v>
      </c>
      <c r="AE7" s="152" t="s">
        <v>25</v>
      </c>
      <c r="AF7" s="165" t="s">
        <v>21</v>
      </c>
    </row>
    <row r="8" spans="1:32" x14ac:dyDescent="0.15">
      <c r="A8" s="177"/>
      <c r="B8" s="153"/>
      <c r="C8" s="159"/>
      <c r="D8" s="160"/>
      <c r="E8" s="159"/>
      <c r="F8" s="160"/>
      <c r="G8" s="160"/>
      <c r="H8" s="160"/>
      <c r="I8" s="159"/>
      <c r="J8" s="160"/>
      <c r="K8" s="153"/>
      <c r="L8" s="159" t="s">
        <v>170</v>
      </c>
      <c r="M8" s="160"/>
      <c r="N8" s="159" t="s">
        <v>171</v>
      </c>
      <c r="O8" s="160"/>
      <c r="P8" s="159"/>
      <c r="Q8" s="168"/>
      <c r="R8" s="159"/>
      <c r="S8" s="160"/>
      <c r="T8" s="105" t="s">
        <v>160</v>
      </c>
      <c r="U8" s="103" t="s">
        <v>382</v>
      </c>
      <c r="V8" s="103" t="s">
        <v>379</v>
      </c>
      <c r="W8" s="103"/>
      <c r="X8" s="159"/>
      <c r="Y8" s="168"/>
      <c r="Z8" s="105" t="s">
        <v>11</v>
      </c>
      <c r="AA8" s="105" t="s">
        <v>13</v>
      </c>
      <c r="AB8" s="105" t="s">
        <v>15</v>
      </c>
      <c r="AC8" s="153"/>
      <c r="AD8" s="153"/>
      <c r="AE8" s="153"/>
      <c r="AF8" s="166"/>
    </row>
    <row r="9" spans="1:32" x14ac:dyDescent="0.15">
      <c r="A9" s="178">
        <v>1</v>
      </c>
      <c r="B9" s="219">
        <v>1</v>
      </c>
      <c r="C9" s="179" t="s">
        <v>14</v>
      </c>
      <c r="D9" s="180"/>
      <c r="E9" s="170" t="s">
        <v>296</v>
      </c>
      <c r="F9" s="171"/>
      <c r="G9" s="171"/>
      <c r="H9" s="171"/>
      <c r="I9" s="179" t="s">
        <v>18</v>
      </c>
      <c r="J9" s="180"/>
      <c r="K9" s="169" t="s">
        <v>155</v>
      </c>
      <c r="L9" s="161">
        <v>0.26400000000000001</v>
      </c>
      <c r="M9" s="162"/>
      <c r="N9" s="195">
        <v>16</v>
      </c>
      <c r="O9" s="196"/>
      <c r="P9" s="170">
        <v>42</v>
      </c>
      <c r="Q9" s="185"/>
      <c r="R9" s="183">
        <v>16</v>
      </c>
      <c r="S9" s="184"/>
      <c r="T9" s="85"/>
      <c r="U9" s="86" t="s">
        <v>9</v>
      </c>
      <c r="V9" s="86" t="s">
        <v>9</v>
      </c>
      <c r="W9" s="89"/>
      <c r="X9" s="170">
        <v>255</v>
      </c>
      <c r="Y9" s="185"/>
      <c r="Z9" s="2">
        <v>1</v>
      </c>
      <c r="AA9" s="2">
        <v>3</v>
      </c>
      <c r="AB9" s="14">
        <v>7</v>
      </c>
      <c r="AC9" s="2">
        <v>1</v>
      </c>
      <c r="AD9" s="154">
        <v>7</v>
      </c>
      <c r="AE9" s="155" t="s">
        <v>26</v>
      </c>
      <c r="AF9" s="186">
        <v>5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92">
        <v>0.27100000000000002</v>
      </c>
      <c r="M10" s="193"/>
      <c r="N10" s="195">
        <v>16</v>
      </c>
      <c r="O10" s="196"/>
      <c r="P10" s="170"/>
      <c r="Q10" s="185"/>
      <c r="R10" s="183"/>
      <c r="S10" s="184"/>
      <c r="T10" s="85"/>
      <c r="U10" s="89"/>
      <c r="V10" s="89"/>
      <c r="W10" s="89"/>
      <c r="X10" s="170"/>
      <c r="Y10" s="185"/>
      <c r="Z10" s="2">
        <v>1</v>
      </c>
      <c r="AA10" s="2">
        <v>3</v>
      </c>
      <c r="AB10" s="2">
        <v>1</v>
      </c>
      <c r="AC10" s="27" t="s">
        <v>22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179" t="s">
        <v>1</v>
      </c>
      <c r="D11" s="180"/>
      <c r="E11" s="170" t="s">
        <v>182</v>
      </c>
      <c r="F11" s="171"/>
      <c r="G11" s="171"/>
      <c r="H11" s="171"/>
      <c r="I11" s="179" t="s">
        <v>20</v>
      </c>
      <c r="J11" s="180"/>
      <c r="K11" s="169" t="s">
        <v>147</v>
      </c>
      <c r="L11" s="181">
        <v>0.313</v>
      </c>
      <c r="M11" s="182"/>
      <c r="N11" s="170">
        <v>13</v>
      </c>
      <c r="O11" s="171"/>
      <c r="P11" s="197">
        <v>35</v>
      </c>
      <c r="Q11" s="198"/>
      <c r="R11" s="183">
        <v>14</v>
      </c>
      <c r="S11" s="184"/>
      <c r="T11" s="85"/>
      <c r="U11" s="27" t="s">
        <v>22</v>
      </c>
      <c r="V11" s="85"/>
      <c r="W11" s="89"/>
      <c r="X11" s="170">
        <v>236</v>
      </c>
      <c r="Y11" s="185"/>
      <c r="Z11" s="2">
        <v>1</v>
      </c>
      <c r="AA11" s="2">
        <v>1</v>
      </c>
      <c r="AB11" s="2">
        <v>1</v>
      </c>
      <c r="AC11" s="2">
        <v>1</v>
      </c>
      <c r="AD11" s="154">
        <v>7</v>
      </c>
      <c r="AE11" s="155" t="s">
        <v>26</v>
      </c>
      <c r="AF11" s="186">
        <v>35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81">
        <v>0.311</v>
      </c>
      <c r="M12" s="182"/>
      <c r="N12" s="195">
        <v>17</v>
      </c>
      <c r="O12" s="196"/>
      <c r="P12" s="199"/>
      <c r="Q12" s="200"/>
      <c r="R12" s="183"/>
      <c r="S12" s="184"/>
      <c r="T12" s="85"/>
      <c r="U12" s="85"/>
      <c r="V12" s="89"/>
      <c r="W12" s="89"/>
      <c r="X12" s="170"/>
      <c r="Y12" s="185"/>
      <c r="Z12" s="2">
        <v>1</v>
      </c>
      <c r="AA12" s="2">
        <v>1</v>
      </c>
      <c r="AB12" s="2">
        <v>5</v>
      </c>
      <c r="AC12" s="27" t="s">
        <v>22</v>
      </c>
      <c r="AD12" s="154"/>
      <c r="AE12" s="155"/>
      <c r="AF12" s="186"/>
    </row>
    <row r="13" spans="1:32" x14ac:dyDescent="0.15">
      <c r="A13" s="178">
        <v>3</v>
      </c>
      <c r="B13" s="219">
        <v>3</v>
      </c>
      <c r="C13" s="179" t="s">
        <v>12</v>
      </c>
      <c r="D13" s="180"/>
      <c r="E13" s="170" t="s">
        <v>130</v>
      </c>
      <c r="F13" s="171"/>
      <c r="G13" s="171"/>
      <c r="H13" s="171"/>
      <c r="I13" s="179" t="s">
        <v>20</v>
      </c>
      <c r="J13" s="180"/>
      <c r="K13" s="169" t="s">
        <v>157</v>
      </c>
      <c r="L13" s="181">
        <v>0.35699999999999998</v>
      </c>
      <c r="M13" s="182"/>
      <c r="N13" s="170">
        <v>7</v>
      </c>
      <c r="O13" s="171"/>
      <c r="P13" s="170">
        <v>45</v>
      </c>
      <c r="Q13" s="185"/>
      <c r="R13" s="188">
        <v>12</v>
      </c>
      <c r="S13" s="189"/>
      <c r="T13" s="86" t="s">
        <v>9</v>
      </c>
      <c r="U13" s="27" t="s">
        <v>22</v>
      </c>
      <c r="V13" s="86" t="s">
        <v>9</v>
      </c>
      <c r="W13" s="89"/>
      <c r="X13" s="170">
        <v>255</v>
      </c>
      <c r="Y13" s="185"/>
      <c r="Z13" s="2">
        <v>1</v>
      </c>
      <c r="AA13" s="13">
        <v>9</v>
      </c>
      <c r="AB13" s="2">
        <v>5</v>
      </c>
      <c r="AC13" s="2">
        <v>1</v>
      </c>
      <c r="AD13" s="187">
        <v>5</v>
      </c>
      <c r="AE13" s="155" t="s">
        <v>26</v>
      </c>
      <c r="AF13" s="186">
        <v>6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81">
        <v>0.35699999999999998</v>
      </c>
      <c r="M14" s="182"/>
      <c r="N14" s="163">
        <v>8</v>
      </c>
      <c r="O14" s="164"/>
      <c r="P14" s="170"/>
      <c r="Q14" s="185"/>
      <c r="R14" s="190"/>
      <c r="S14" s="191"/>
      <c r="T14" s="85"/>
      <c r="U14" s="85"/>
      <c r="V14" s="89"/>
      <c r="W14" s="89"/>
      <c r="X14" s="170"/>
      <c r="Y14" s="185"/>
      <c r="Z14" s="2">
        <v>1</v>
      </c>
      <c r="AA14" s="2">
        <v>5</v>
      </c>
      <c r="AB14" s="2">
        <v>1</v>
      </c>
      <c r="AC14" s="27" t="s">
        <v>22</v>
      </c>
      <c r="AD14" s="187"/>
      <c r="AE14" s="155"/>
      <c r="AF14" s="186"/>
    </row>
    <row r="15" spans="1:32" x14ac:dyDescent="0.15">
      <c r="A15" s="178">
        <v>4</v>
      </c>
      <c r="B15" s="219">
        <v>4</v>
      </c>
      <c r="C15" s="179" t="s">
        <v>11</v>
      </c>
      <c r="D15" s="180"/>
      <c r="E15" s="170" t="s">
        <v>187</v>
      </c>
      <c r="F15" s="171"/>
      <c r="G15" s="171"/>
      <c r="H15" s="171"/>
      <c r="I15" s="179" t="s">
        <v>18</v>
      </c>
      <c r="J15" s="180"/>
      <c r="K15" s="169" t="s">
        <v>146</v>
      </c>
      <c r="L15" s="181">
        <v>0.32200000000000001</v>
      </c>
      <c r="M15" s="182"/>
      <c r="N15" s="195">
        <v>16</v>
      </c>
      <c r="O15" s="196"/>
      <c r="P15" s="170">
        <v>66</v>
      </c>
      <c r="Q15" s="185"/>
      <c r="R15" s="183">
        <v>15</v>
      </c>
      <c r="S15" s="184"/>
      <c r="T15" s="86" t="s">
        <v>9</v>
      </c>
      <c r="U15" s="86" t="s">
        <v>9</v>
      </c>
      <c r="V15" s="27" t="s">
        <v>22</v>
      </c>
      <c r="W15" s="89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154">
        <v>7</v>
      </c>
      <c r="AE15" s="155" t="s">
        <v>26</v>
      </c>
      <c r="AF15" s="156">
        <v>24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0.32200000000000001</v>
      </c>
      <c r="M16" s="182"/>
      <c r="N16" s="203">
        <v>20</v>
      </c>
      <c r="O16" s="204"/>
      <c r="P16" s="170"/>
      <c r="Q16" s="185"/>
      <c r="R16" s="183"/>
      <c r="S16" s="184"/>
      <c r="T16" s="85"/>
      <c r="U16" s="85"/>
      <c r="V16" s="89"/>
      <c r="W16" s="89"/>
      <c r="X16" s="170"/>
      <c r="Y16" s="185"/>
      <c r="Z16" s="14">
        <v>7</v>
      </c>
      <c r="AA16" s="2">
        <v>5</v>
      </c>
      <c r="AB16" s="2">
        <v>1</v>
      </c>
      <c r="AC16" s="27" t="s">
        <v>22</v>
      </c>
      <c r="AD16" s="154"/>
      <c r="AE16" s="155"/>
      <c r="AF16" s="156"/>
    </row>
    <row r="17" spans="1:32" x14ac:dyDescent="0.15">
      <c r="A17" s="178">
        <v>5</v>
      </c>
      <c r="B17" s="219">
        <v>5</v>
      </c>
      <c r="C17" s="179" t="s">
        <v>0</v>
      </c>
      <c r="D17" s="180"/>
      <c r="E17" s="170" t="s">
        <v>433</v>
      </c>
      <c r="F17" s="171"/>
      <c r="G17" s="171"/>
      <c r="H17" s="171"/>
      <c r="I17" s="179" t="s">
        <v>59</v>
      </c>
      <c r="J17" s="180"/>
      <c r="K17" s="169" t="s">
        <v>276</v>
      </c>
      <c r="L17" s="192">
        <v>0.27300000000000002</v>
      </c>
      <c r="M17" s="193"/>
      <c r="N17" s="170">
        <v>13</v>
      </c>
      <c r="O17" s="171"/>
      <c r="P17" s="197">
        <v>55</v>
      </c>
      <c r="Q17" s="198"/>
      <c r="R17" s="183">
        <v>15</v>
      </c>
      <c r="S17" s="184"/>
      <c r="T17" s="89"/>
      <c r="U17" s="86" t="s">
        <v>9</v>
      </c>
      <c r="V17" s="89"/>
      <c r="W17" s="89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1</v>
      </c>
      <c r="AD17" s="187">
        <v>5</v>
      </c>
      <c r="AE17" s="155" t="s">
        <v>189</v>
      </c>
      <c r="AF17" s="186">
        <v>10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69"/>
      <c r="L18" s="192">
        <v>0.28000000000000003</v>
      </c>
      <c r="M18" s="193"/>
      <c r="N18" s="195">
        <v>18</v>
      </c>
      <c r="O18" s="196"/>
      <c r="P18" s="199"/>
      <c r="Q18" s="200"/>
      <c r="R18" s="183"/>
      <c r="S18" s="184"/>
      <c r="T18" s="86" t="s">
        <v>9</v>
      </c>
      <c r="U18" s="85"/>
      <c r="V18" s="89"/>
      <c r="W18" s="89"/>
      <c r="X18" s="170"/>
      <c r="Y18" s="185"/>
      <c r="Z18" s="2">
        <v>1</v>
      </c>
      <c r="AA18" s="2">
        <v>1</v>
      </c>
      <c r="AB18" s="2">
        <v>6</v>
      </c>
      <c r="AC18" s="27" t="s">
        <v>22</v>
      </c>
      <c r="AD18" s="187"/>
      <c r="AE18" s="155"/>
      <c r="AF18" s="186"/>
    </row>
    <row r="19" spans="1:32" ht="11.25" customHeight="1" x14ac:dyDescent="0.15">
      <c r="A19" s="178">
        <v>6</v>
      </c>
      <c r="B19" s="219">
        <v>6</v>
      </c>
      <c r="C19" s="179" t="s">
        <v>13</v>
      </c>
      <c r="D19" s="180"/>
      <c r="E19" s="170" t="s">
        <v>111</v>
      </c>
      <c r="F19" s="171"/>
      <c r="G19" s="171"/>
      <c r="H19" s="171"/>
      <c r="I19" s="179" t="s">
        <v>18</v>
      </c>
      <c r="J19" s="180"/>
      <c r="K19" s="169" t="s">
        <v>154</v>
      </c>
      <c r="L19" s="161">
        <v>0.26800000000000002</v>
      </c>
      <c r="M19" s="162"/>
      <c r="N19" s="201">
        <v>22</v>
      </c>
      <c r="O19" s="202"/>
      <c r="P19" s="197">
        <v>67</v>
      </c>
      <c r="Q19" s="198"/>
      <c r="R19" s="183">
        <v>14</v>
      </c>
      <c r="S19" s="184"/>
      <c r="T19" s="85"/>
      <c r="U19" s="27" t="s">
        <v>22</v>
      </c>
      <c r="V19" s="27" t="s">
        <v>22</v>
      </c>
      <c r="W19" s="89"/>
      <c r="X19" s="170">
        <v>255</v>
      </c>
      <c r="Y19" s="185"/>
      <c r="Z19" s="2">
        <v>1</v>
      </c>
      <c r="AA19" s="2">
        <v>3</v>
      </c>
      <c r="AB19" s="2">
        <v>1</v>
      </c>
      <c r="AC19" s="2">
        <v>1</v>
      </c>
      <c r="AD19" s="154">
        <v>7</v>
      </c>
      <c r="AE19" s="155" t="s">
        <v>26</v>
      </c>
      <c r="AF19" s="186">
        <v>8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61">
        <v>0.26800000000000002</v>
      </c>
      <c r="M20" s="162"/>
      <c r="N20" s="203">
        <v>22</v>
      </c>
      <c r="O20" s="204"/>
      <c r="P20" s="199"/>
      <c r="Q20" s="200"/>
      <c r="R20" s="183"/>
      <c r="S20" s="184"/>
      <c r="T20" s="86" t="s">
        <v>9</v>
      </c>
      <c r="U20" s="85"/>
      <c r="V20" s="89"/>
      <c r="W20" s="89"/>
      <c r="X20" s="170"/>
      <c r="Y20" s="185"/>
      <c r="Z20" s="2">
        <v>1</v>
      </c>
      <c r="AA20" s="2">
        <v>5</v>
      </c>
      <c r="AB20" s="2">
        <v>1</v>
      </c>
      <c r="AC20" s="27" t="s">
        <v>22</v>
      </c>
      <c r="AD20" s="154"/>
      <c r="AE20" s="155"/>
      <c r="AF20" s="186"/>
    </row>
    <row r="21" spans="1:32" x14ac:dyDescent="0.15">
      <c r="A21" s="178">
        <v>7</v>
      </c>
      <c r="B21" s="219">
        <v>7</v>
      </c>
      <c r="C21" s="179" t="s">
        <v>19</v>
      </c>
      <c r="D21" s="180"/>
      <c r="E21" s="170" t="s">
        <v>434</v>
      </c>
      <c r="F21" s="171"/>
      <c r="G21" s="171"/>
      <c r="H21" s="171"/>
      <c r="I21" s="220" t="s">
        <v>6</v>
      </c>
      <c r="J21" s="221"/>
      <c r="K21" s="169" t="s">
        <v>297</v>
      </c>
      <c r="L21" s="161">
        <v>0.26100000000000001</v>
      </c>
      <c r="M21" s="162"/>
      <c r="N21" s="203">
        <v>20</v>
      </c>
      <c r="O21" s="204"/>
      <c r="P21" s="170">
        <v>50</v>
      </c>
      <c r="Q21" s="185"/>
      <c r="R21" s="170">
        <v>8</v>
      </c>
      <c r="S21" s="171"/>
      <c r="T21" s="85"/>
      <c r="U21" s="27" t="s">
        <v>183</v>
      </c>
      <c r="V21" s="27" t="s">
        <v>183</v>
      </c>
      <c r="W21" s="89"/>
      <c r="X21" s="170">
        <v>255</v>
      </c>
      <c r="Y21" s="185"/>
      <c r="Z21" s="2">
        <v>1</v>
      </c>
      <c r="AA21" s="2">
        <v>1</v>
      </c>
      <c r="AB21" s="2">
        <v>1</v>
      </c>
      <c r="AC21" s="2">
        <v>1</v>
      </c>
      <c r="AD21" s="187">
        <v>5</v>
      </c>
      <c r="AE21" s="155" t="s">
        <v>28</v>
      </c>
      <c r="AF21" s="156">
        <v>12</v>
      </c>
    </row>
    <row r="22" spans="1:32" x14ac:dyDescent="0.15">
      <c r="A22" s="178"/>
      <c r="B22" s="219"/>
      <c r="C22" s="179"/>
      <c r="D22" s="180"/>
      <c r="E22" s="170"/>
      <c r="F22" s="171"/>
      <c r="G22" s="171"/>
      <c r="H22" s="171"/>
      <c r="I22" s="222"/>
      <c r="J22" s="223"/>
      <c r="K22" s="169"/>
      <c r="L22" s="161">
        <v>0.26100000000000001</v>
      </c>
      <c r="M22" s="162"/>
      <c r="N22" s="203">
        <v>22</v>
      </c>
      <c r="O22" s="204"/>
      <c r="P22" s="170"/>
      <c r="Q22" s="185"/>
      <c r="R22" s="170"/>
      <c r="S22" s="171"/>
      <c r="T22" s="86" t="s">
        <v>9</v>
      </c>
      <c r="U22" s="89"/>
      <c r="V22" s="89"/>
      <c r="W22" s="89"/>
      <c r="X22" s="170"/>
      <c r="Y22" s="185"/>
      <c r="Z22" s="2">
        <v>1</v>
      </c>
      <c r="AA22" s="2">
        <v>1</v>
      </c>
      <c r="AB22" s="2">
        <v>3</v>
      </c>
      <c r="AC22" s="27" t="s">
        <v>22</v>
      </c>
      <c r="AD22" s="187"/>
      <c r="AE22" s="155"/>
      <c r="AF22" s="156"/>
    </row>
    <row r="23" spans="1:32" x14ac:dyDescent="0.15">
      <c r="A23" s="178">
        <v>8</v>
      </c>
      <c r="B23" s="219">
        <v>8</v>
      </c>
      <c r="C23" s="179" t="s">
        <v>16</v>
      </c>
      <c r="D23" s="180"/>
      <c r="E23" s="170" t="s">
        <v>131</v>
      </c>
      <c r="F23" s="171"/>
      <c r="G23" s="171"/>
      <c r="H23" s="171"/>
      <c r="I23" s="179" t="s">
        <v>18</v>
      </c>
      <c r="J23" s="180"/>
      <c r="K23" s="155" t="s">
        <v>147</v>
      </c>
      <c r="L23" s="161">
        <v>0.20499999999999999</v>
      </c>
      <c r="M23" s="162"/>
      <c r="N23" s="170">
        <v>11</v>
      </c>
      <c r="O23" s="171"/>
      <c r="P23" s="170">
        <v>50</v>
      </c>
      <c r="Q23" s="185"/>
      <c r="R23" s="170">
        <v>8</v>
      </c>
      <c r="S23" s="171"/>
      <c r="T23" s="85"/>
      <c r="U23" s="89"/>
      <c r="V23" s="89"/>
      <c r="W23" s="89"/>
      <c r="X23" s="170">
        <v>255</v>
      </c>
      <c r="Y23" s="185"/>
      <c r="Z23" s="2">
        <v>1</v>
      </c>
      <c r="AA23" s="2">
        <v>1</v>
      </c>
      <c r="AB23" s="2">
        <v>1</v>
      </c>
      <c r="AC23" s="14">
        <v>7</v>
      </c>
      <c r="AD23" s="216">
        <v>9</v>
      </c>
      <c r="AE23" s="155" t="s">
        <v>26</v>
      </c>
      <c r="AF23" s="156">
        <v>15</v>
      </c>
    </row>
    <row r="24" spans="1:32" ht="12" thickBot="1" x14ac:dyDescent="0.2">
      <c r="A24" s="208"/>
      <c r="B24" s="263"/>
      <c r="C24" s="209"/>
      <c r="D24" s="210"/>
      <c r="E24" s="205"/>
      <c r="F24" s="206"/>
      <c r="G24" s="206"/>
      <c r="H24" s="206"/>
      <c r="I24" s="209"/>
      <c r="J24" s="210"/>
      <c r="K24" s="215"/>
      <c r="L24" s="211">
        <v>0.22600000000000001</v>
      </c>
      <c r="M24" s="212"/>
      <c r="N24" s="213">
        <v>16</v>
      </c>
      <c r="O24" s="214"/>
      <c r="P24" s="205"/>
      <c r="Q24" s="207"/>
      <c r="R24" s="205"/>
      <c r="S24" s="206"/>
      <c r="T24" s="87"/>
      <c r="U24" s="90"/>
      <c r="V24" s="90"/>
      <c r="W24" s="90"/>
      <c r="X24" s="205"/>
      <c r="Y24" s="207"/>
      <c r="Z24" s="3">
        <v>1</v>
      </c>
      <c r="AA24" s="3">
        <v>1</v>
      </c>
      <c r="AB24" s="3">
        <v>1</v>
      </c>
      <c r="AC24" s="6" t="s">
        <v>9</v>
      </c>
      <c r="AD24" s="217"/>
      <c r="AE24" s="215"/>
      <c r="AF24" s="218"/>
    </row>
    <row r="26" spans="1:32" x14ac:dyDescent="0.15">
      <c r="A26" s="174" t="s">
        <v>56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</row>
    <row r="27" spans="1:32" ht="12" thickBot="1" x14ac:dyDescent="0.2">
      <c r="A27" s="175"/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</row>
    <row r="28" spans="1:32" x14ac:dyDescent="0.15">
      <c r="A28" s="176" t="s">
        <v>2</v>
      </c>
      <c r="B28" s="152" t="s">
        <v>165</v>
      </c>
      <c r="C28" s="157" t="s">
        <v>3</v>
      </c>
      <c r="D28" s="158"/>
      <c r="E28" s="157" t="s">
        <v>4</v>
      </c>
      <c r="F28" s="158"/>
      <c r="G28" s="158"/>
      <c r="H28" s="158"/>
      <c r="I28" s="157" t="s">
        <v>5</v>
      </c>
      <c r="J28" s="158"/>
      <c r="K28" s="152" t="s">
        <v>144</v>
      </c>
      <c r="L28" s="157" t="s">
        <v>168</v>
      </c>
      <c r="M28" s="158"/>
      <c r="N28" s="157" t="s">
        <v>169</v>
      </c>
      <c r="O28" s="158"/>
      <c r="P28" s="157" t="s">
        <v>31</v>
      </c>
      <c r="Q28" s="167"/>
      <c r="R28" s="157" t="s">
        <v>32</v>
      </c>
      <c r="S28" s="158"/>
      <c r="T28" s="48" t="s">
        <v>159</v>
      </c>
      <c r="U28" s="46" t="s">
        <v>381</v>
      </c>
      <c r="V28" s="46" t="s">
        <v>145</v>
      </c>
      <c r="W28" s="46" t="s">
        <v>377</v>
      </c>
      <c r="X28" s="157" t="s">
        <v>33</v>
      </c>
      <c r="Y28" s="167"/>
      <c r="Z28" s="34" t="s">
        <v>10</v>
      </c>
      <c r="AA28" s="34" t="s">
        <v>12</v>
      </c>
      <c r="AB28" s="34" t="s">
        <v>14</v>
      </c>
      <c r="AC28" s="152" t="s">
        <v>16</v>
      </c>
      <c r="AD28" s="152" t="s">
        <v>17</v>
      </c>
      <c r="AE28" s="152" t="s">
        <v>25</v>
      </c>
      <c r="AF28" s="165" t="s">
        <v>21</v>
      </c>
    </row>
    <row r="29" spans="1:32" x14ac:dyDescent="0.15">
      <c r="A29" s="177"/>
      <c r="B29" s="153"/>
      <c r="C29" s="159"/>
      <c r="D29" s="160"/>
      <c r="E29" s="159"/>
      <c r="F29" s="160"/>
      <c r="G29" s="160"/>
      <c r="H29" s="160"/>
      <c r="I29" s="159"/>
      <c r="J29" s="160"/>
      <c r="K29" s="153"/>
      <c r="L29" s="159" t="s">
        <v>170</v>
      </c>
      <c r="M29" s="160"/>
      <c r="N29" s="159" t="s">
        <v>171</v>
      </c>
      <c r="O29" s="160"/>
      <c r="P29" s="159"/>
      <c r="Q29" s="168"/>
      <c r="R29" s="159"/>
      <c r="S29" s="160"/>
      <c r="T29" s="49" t="s">
        <v>160</v>
      </c>
      <c r="U29" s="47" t="s">
        <v>382</v>
      </c>
      <c r="V29" s="47" t="s">
        <v>379</v>
      </c>
      <c r="W29" s="47"/>
      <c r="X29" s="159"/>
      <c r="Y29" s="168"/>
      <c r="Z29" s="35" t="s">
        <v>11</v>
      </c>
      <c r="AA29" s="35" t="s">
        <v>13</v>
      </c>
      <c r="AB29" s="35" t="s">
        <v>15</v>
      </c>
      <c r="AC29" s="153"/>
      <c r="AD29" s="153"/>
      <c r="AE29" s="153"/>
      <c r="AF29" s="166"/>
    </row>
    <row r="30" spans="1:32" ht="11.25" customHeight="1" x14ac:dyDescent="0.15">
      <c r="A30" s="178" t="s">
        <v>30</v>
      </c>
      <c r="B30" s="155" t="s">
        <v>179</v>
      </c>
      <c r="C30" s="179" t="s">
        <v>0</v>
      </c>
      <c r="D30" s="180"/>
      <c r="E30" s="170" t="s">
        <v>119</v>
      </c>
      <c r="F30" s="171"/>
      <c r="G30" s="171"/>
      <c r="H30" s="171"/>
      <c r="I30" s="179" t="s">
        <v>59</v>
      </c>
      <c r="J30" s="180"/>
      <c r="K30" s="169" t="s">
        <v>146</v>
      </c>
      <c r="L30" s="181">
        <v>0.30299999999999999</v>
      </c>
      <c r="M30" s="182"/>
      <c r="N30" s="170">
        <v>3</v>
      </c>
      <c r="O30" s="171"/>
      <c r="P30" s="170">
        <v>23</v>
      </c>
      <c r="Q30" s="185"/>
      <c r="R30" s="183">
        <v>18</v>
      </c>
      <c r="S30" s="184"/>
      <c r="T30" s="55"/>
      <c r="U30" s="89"/>
      <c r="V30" s="89"/>
      <c r="W30" s="57"/>
      <c r="X30" s="170">
        <v>184</v>
      </c>
      <c r="Y30" s="185"/>
      <c r="Z30" s="2">
        <v>1</v>
      </c>
      <c r="AA30" s="2">
        <v>2</v>
      </c>
      <c r="AB30" s="2">
        <v>1</v>
      </c>
      <c r="AC30" s="2">
        <v>1</v>
      </c>
      <c r="AD30" s="187">
        <v>5</v>
      </c>
      <c r="AE30" s="155" t="s">
        <v>26</v>
      </c>
      <c r="AF30" s="186">
        <v>2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179"/>
      <c r="J31" s="180"/>
      <c r="K31" s="169"/>
      <c r="L31" s="192">
        <v>0.29299999999999998</v>
      </c>
      <c r="M31" s="193"/>
      <c r="N31" s="163">
        <v>5</v>
      </c>
      <c r="O31" s="194"/>
      <c r="P31" s="170"/>
      <c r="Q31" s="185"/>
      <c r="R31" s="183"/>
      <c r="S31" s="184"/>
      <c r="T31" s="55"/>
      <c r="U31" s="57"/>
      <c r="V31" s="57"/>
      <c r="W31" s="57"/>
      <c r="X31" s="170"/>
      <c r="Y31" s="185"/>
      <c r="Z31" s="2">
        <v>1</v>
      </c>
      <c r="AA31" s="2">
        <v>2</v>
      </c>
      <c r="AB31" s="14">
        <v>7</v>
      </c>
      <c r="AC31" s="27" t="s">
        <v>22</v>
      </c>
      <c r="AD31" s="187"/>
      <c r="AE31" s="155"/>
      <c r="AF31" s="186"/>
    </row>
    <row r="32" spans="1:32" x14ac:dyDescent="0.15">
      <c r="A32" s="178" t="s">
        <v>30</v>
      </c>
      <c r="B32" s="155" t="s">
        <v>22</v>
      </c>
      <c r="C32" s="179" t="s">
        <v>12</v>
      </c>
      <c r="D32" s="180"/>
      <c r="E32" s="170" t="s">
        <v>458</v>
      </c>
      <c r="F32" s="171"/>
      <c r="G32" s="171"/>
      <c r="H32" s="171"/>
      <c r="I32" s="179" t="s">
        <v>18</v>
      </c>
      <c r="J32" s="180"/>
      <c r="K32" s="169" t="s">
        <v>146</v>
      </c>
      <c r="L32" s="161">
        <v>0.23699999999999999</v>
      </c>
      <c r="M32" s="162"/>
      <c r="N32" s="170">
        <v>3</v>
      </c>
      <c r="O32" s="171"/>
      <c r="P32" s="170">
        <v>5</v>
      </c>
      <c r="Q32" s="185"/>
      <c r="R32" s="170">
        <v>7</v>
      </c>
      <c r="S32" s="171"/>
      <c r="T32" s="28"/>
      <c r="U32" s="27" t="s">
        <v>183</v>
      </c>
      <c r="V32" s="31"/>
      <c r="W32" s="31"/>
      <c r="X32" s="170">
        <v>47</v>
      </c>
      <c r="Y32" s="185"/>
      <c r="Z32" s="2">
        <v>1</v>
      </c>
      <c r="AA32" s="2">
        <v>5</v>
      </c>
      <c r="AB32" s="2">
        <v>2</v>
      </c>
      <c r="AC32" s="2">
        <v>1</v>
      </c>
      <c r="AD32" s="154">
        <v>7</v>
      </c>
      <c r="AE32" s="155" t="s">
        <v>26</v>
      </c>
      <c r="AF32" s="186">
        <v>19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92">
        <v>0.27300000000000002</v>
      </c>
      <c r="M33" s="193"/>
      <c r="N33" s="195">
        <v>19</v>
      </c>
      <c r="O33" s="196"/>
      <c r="P33" s="170"/>
      <c r="Q33" s="185"/>
      <c r="R33" s="170"/>
      <c r="S33" s="171"/>
      <c r="T33" s="28"/>
      <c r="U33" s="39"/>
      <c r="V33" s="31"/>
      <c r="W33" s="31"/>
      <c r="X33" s="170"/>
      <c r="Y33" s="185"/>
      <c r="Z33" s="2">
        <v>2</v>
      </c>
      <c r="AA33" s="2">
        <v>2</v>
      </c>
      <c r="AB33" s="2">
        <v>1</v>
      </c>
      <c r="AC33" s="27" t="s">
        <v>183</v>
      </c>
      <c r="AD33" s="154"/>
      <c r="AE33" s="155"/>
      <c r="AF33" s="186"/>
    </row>
    <row r="34" spans="1:32" x14ac:dyDescent="0.15">
      <c r="A34" s="178" t="s">
        <v>30</v>
      </c>
      <c r="B34" s="155" t="s">
        <v>173</v>
      </c>
      <c r="C34" s="179" t="s">
        <v>11</v>
      </c>
      <c r="D34" s="180"/>
      <c r="E34" s="170" t="s">
        <v>116</v>
      </c>
      <c r="F34" s="171"/>
      <c r="G34" s="171"/>
      <c r="H34" s="171"/>
      <c r="I34" s="220" t="s">
        <v>6</v>
      </c>
      <c r="J34" s="221"/>
      <c r="K34" s="169" t="s">
        <v>251</v>
      </c>
      <c r="L34" s="161">
        <v>0.24</v>
      </c>
      <c r="M34" s="162"/>
      <c r="N34" s="170">
        <v>4</v>
      </c>
      <c r="O34" s="171"/>
      <c r="P34" s="170">
        <v>17</v>
      </c>
      <c r="Q34" s="185"/>
      <c r="R34" s="170">
        <v>8</v>
      </c>
      <c r="S34" s="171"/>
      <c r="T34" s="55"/>
      <c r="U34" s="27" t="s">
        <v>22</v>
      </c>
      <c r="V34" s="27" t="s">
        <v>22</v>
      </c>
      <c r="W34" s="57"/>
      <c r="X34" s="170">
        <v>133</v>
      </c>
      <c r="Y34" s="185"/>
      <c r="Z34" s="2">
        <v>1</v>
      </c>
      <c r="AA34" s="2">
        <v>1</v>
      </c>
      <c r="AB34" s="2">
        <v>1</v>
      </c>
      <c r="AC34" s="2">
        <v>1</v>
      </c>
      <c r="AD34" s="219">
        <v>5</v>
      </c>
      <c r="AE34" s="155" t="s">
        <v>26</v>
      </c>
      <c r="AF34" s="186">
        <v>44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222"/>
      <c r="J35" s="223"/>
      <c r="K35" s="169"/>
      <c r="L35" s="161">
        <v>0.24</v>
      </c>
      <c r="M35" s="162"/>
      <c r="N35" s="170">
        <v>9</v>
      </c>
      <c r="O35" s="171"/>
      <c r="P35" s="170"/>
      <c r="Q35" s="185"/>
      <c r="R35" s="170"/>
      <c r="S35" s="171"/>
      <c r="T35" s="55"/>
      <c r="U35" s="57"/>
      <c r="V35" s="57"/>
      <c r="W35" s="57"/>
      <c r="X35" s="170"/>
      <c r="Y35" s="185"/>
      <c r="Z35" s="14">
        <v>7</v>
      </c>
      <c r="AA35" s="2">
        <v>1</v>
      </c>
      <c r="AB35" s="2">
        <v>3</v>
      </c>
      <c r="AC35" s="27" t="s">
        <v>183</v>
      </c>
      <c r="AD35" s="219"/>
      <c r="AE35" s="155"/>
      <c r="AF35" s="186"/>
    </row>
    <row r="36" spans="1:32" x14ac:dyDescent="0.15">
      <c r="A36" s="178" t="s">
        <v>30</v>
      </c>
      <c r="B36" s="155" t="s">
        <v>298</v>
      </c>
      <c r="C36" s="179" t="s">
        <v>11</v>
      </c>
      <c r="D36" s="180"/>
      <c r="E36" s="170" t="s">
        <v>459</v>
      </c>
      <c r="F36" s="171"/>
      <c r="G36" s="171"/>
      <c r="H36" s="171"/>
      <c r="I36" s="179" t="s">
        <v>18</v>
      </c>
      <c r="J36" s="180"/>
      <c r="K36" s="169" t="s">
        <v>146</v>
      </c>
      <c r="L36" s="161">
        <v>0.23300000000000001</v>
      </c>
      <c r="M36" s="162"/>
      <c r="N36" s="170">
        <v>1</v>
      </c>
      <c r="O36" s="171"/>
      <c r="P36" s="170">
        <v>8</v>
      </c>
      <c r="Q36" s="185"/>
      <c r="R36" s="170">
        <v>4</v>
      </c>
      <c r="S36" s="171"/>
      <c r="T36" s="85"/>
      <c r="U36" s="27" t="s">
        <v>22</v>
      </c>
      <c r="V36" s="27" t="s">
        <v>22</v>
      </c>
      <c r="W36" s="89"/>
      <c r="X36" s="170">
        <v>255</v>
      </c>
      <c r="Y36" s="185"/>
      <c r="Z36" s="2">
        <v>1</v>
      </c>
      <c r="AA36" s="2">
        <v>2</v>
      </c>
      <c r="AB36" s="2">
        <v>2</v>
      </c>
      <c r="AC36" s="2">
        <v>2</v>
      </c>
      <c r="AD36" s="219">
        <v>3</v>
      </c>
      <c r="AE36" s="155" t="s">
        <v>26</v>
      </c>
      <c r="AF36" s="156">
        <v>25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69"/>
      <c r="L37" s="161">
        <v>0.24199999999999999</v>
      </c>
      <c r="M37" s="162"/>
      <c r="N37" s="195">
        <v>15</v>
      </c>
      <c r="O37" s="196"/>
      <c r="P37" s="170"/>
      <c r="Q37" s="185"/>
      <c r="R37" s="170"/>
      <c r="S37" s="171"/>
      <c r="T37" s="85"/>
      <c r="U37" s="85"/>
      <c r="V37" s="89"/>
      <c r="W37" s="89"/>
      <c r="X37" s="170"/>
      <c r="Y37" s="185"/>
      <c r="Z37" s="14">
        <v>7</v>
      </c>
      <c r="AA37" s="2">
        <v>2</v>
      </c>
      <c r="AB37" s="2">
        <v>2</v>
      </c>
      <c r="AC37" s="27" t="s">
        <v>461</v>
      </c>
      <c r="AD37" s="219"/>
      <c r="AE37" s="155"/>
      <c r="AF37" s="156"/>
    </row>
    <row r="38" spans="1:32" x14ac:dyDescent="0.15">
      <c r="A38" s="178" t="s">
        <v>30</v>
      </c>
      <c r="B38" s="155" t="s">
        <v>174</v>
      </c>
      <c r="C38" s="179" t="s">
        <v>0</v>
      </c>
      <c r="D38" s="180"/>
      <c r="E38" s="170" t="s">
        <v>460</v>
      </c>
      <c r="F38" s="171"/>
      <c r="G38" s="171"/>
      <c r="H38" s="171"/>
      <c r="I38" s="179" t="s">
        <v>59</v>
      </c>
      <c r="J38" s="180"/>
      <c r="K38" s="169" t="s">
        <v>146</v>
      </c>
      <c r="L38" s="161">
        <v>0.186</v>
      </c>
      <c r="M38" s="162"/>
      <c r="N38" s="170">
        <v>1</v>
      </c>
      <c r="O38" s="171"/>
      <c r="P38" s="170">
        <v>12</v>
      </c>
      <c r="Q38" s="185"/>
      <c r="R38" s="188">
        <v>12</v>
      </c>
      <c r="S38" s="189"/>
      <c r="T38" s="85"/>
      <c r="U38" s="27" t="s">
        <v>22</v>
      </c>
      <c r="V38" s="27" t="s">
        <v>22</v>
      </c>
      <c r="W38" s="89"/>
      <c r="X38" s="170">
        <v>44</v>
      </c>
      <c r="Y38" s="185"/>
      <c r="Z38" s="2">
        <v>1</v>
      </c>
      <c r="AA38" s="2">
        <v>1</v>
      </c>
      <c r="AB38" s="2">
        <v>1</v>
      </c>
      <c r="AC38" s="2">
        <v>1</v>
      </c>
      <c r="AD38" s="219">
        <v>3</v>
      </c>
      <c r="AE38" s="155" t="s">
        <v>26</v>
      </c>
      <c r="AF38" s="186">
        <v>7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0.222</v>
      </c>
      <c r="M39" s="162"/>
      <c r="N39" s="163">
        <v>12</v>
      </c>
      <c r="O39" s="164"/>
      <c r="P39" s="170"/>
      <c r="Q39" s="185"/>
      <c r="R39" s="190"/>
      <c r="S39" s="191"/>
      <c r="T39" s="85"/>
      <c r="U39" s="89"/>
      <c r="V39" s="89"/>
      <c r="W39" s="89"/>
      <c r="X39" s="170"/>
      <c r="Y39" s="185"/>
      <c r="Z39" s="2">
        <v>2</v>
      </c>
      <c r="AA39" s="2">
        <v>1</v>
      </c>
      <c r="AB39" s="14">
        <v>7</v>
      </c>
      <c r="AC39" s="27" t="s">
        <v>22</v>
      </c>
      <c r="AD39" s="219"/>
      <c r="AE39" s="155"/>
      <c r="AF39" s="186"/>
    </row>
    <row r="40" spans="1:32" x14ac:dyDescent="0.15">
      <c r="A40" s="178" t="s">
        <v>30</v>
      </c>
      <c r="B40" s="155" t="s">
        <v>22</v>
      </c>
      <c r="C40" s="179" t="s">
        <v>16</v>
      </c>
      <c r="D40" s="180"/>
      <c r="E40" s="170" t="s">
        <v>457</v>
      </c>
      <c r="F40" s="171"/>
      <c r="G40" s="171"/>
      <c r="H40" s="171"/>
      <c r="I40" s="179" t="s">
        <v>18</v>
      </c>
      <c r="J40" s="180"/>
      <c r="K40" s="155" t="s">
        <v>146</v>
      </c>
      <c r="L40" s="161">
        <v>0.161</v>
      </c>
      <c r="M40" s="162"/>
      <c r="N40" s="170">
        <v>1</v>
      </c>
      <c r="O40" s="171"/>
      <c r="P40" s="170">
        <v>6</v>
      </c>
      <c r="Q40" s="185"/>
      <c r="R40" s="170">
        <v>4</v>
      </c>
      <c r="S40" s="171"/>
      <c r="T40" s="85"/>
      <c r="U40" s="27" t="s">
        <v>22</v>
      </c>
      <c r="V40" s="27" t="s">
        <v>22</v>
      </c>
      <c r="W40" s="89"/>
      <c r="X40" s="170">
        <v>37</v>
      </c>
      <c r="Y40" s="185"/>
      <c r="Z40" s="2">
        <v>1</v>
      </c>
      <c r="AA40" s="2">
        <v>1</v>
      </c>
      <c r="AB40" s="2">
        <v>1</v>
      </c>
      <c r="AC40" s="14">
        <v>7</v>
      </c>
      <c r="AD40" s="154">
        <v>8</v>
      </c>
      <c r="AE40" s="155" t="s">
        <v>26</v>
      </c>
      <c r="AF40" s="156">
        <v>9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0.161</v>
      </c>
      <c r="M41" s="212"/>
      <c r="N41" s="224">
        <v>11</v>
      </c>
      <c r="O41" s="225"/>
      <c r="P41" s="205"/>
      <c r="Q41" s="207"/>
      <c r="R41" s="205"/>
      <c r="S41" s="206"/>
      <c r="T41" s="87"/>
      <c r="U41" s="90"/>
      <c r="V41" s="90"/>
      <c r="W41" s="90"/>
      <c r="X41" s="205"/>
      <c r="Y41" s="207"/>
      <c r="Z41" s="3">
        <v>1</v>
      </c>
      <c r="AA41" s="3">
        <v>1</v>
      </c>
      <c r="AB41" s="3">
        <v>1</v>
      </c>
      <c r="AC41" s="6" t="s">
        <v>9</v>
      </c>
      <c r="AD41" s="226"/>
      <c r="AE41" s="215"/>
      <c r="AF41" s="218"/>
    </row>
    <row r="43" spans="1:32" x14ac:dyDescent="0.15">
      <c r="A43" s="174" t="s">
        <v>57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F43" s="174"/>
    </row>
    <row r="44" spans="1:32" ht="12" thickBot="1" x14ac:dyDescent="0.2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</row>
    <row r="45" spans="1:32" x14ac:dyDescent="0.15">
      <c r="A45" s="176" t="s">
        <v>2</v>
      </c>
      <c r="B45" s="152" t="s">
        <v>165</v>
      </c>
      <c r="C45" s="157" t="s">
        <v>3</v>
      </c>
      <c r="D45" s="158"/>
      <c r="E45" s="157" t="s">
        <v>4</v>
      </c>
      <c r="F45" s="158"/>
      <c r="G45" s="158"/>
      <c r="H45" s="158"/>
      <c r="I45" s="157" t="s">
        <v>5</v>
      </c>
      <c r="J45" s="158"/>
      <c r="K45" s="152" t="s">
        <v>144</v>
      </c>
      <c r="L45" s="157" t="s">
        <v>168</v>
      </c>
      <c r="M45" s="158"/>
      <c r="N45" s="157" t="s">
        <v>169</v>
      </c>
      <c r="O45" s="158"/>
      <c r="P45" s="157" t="s">
        <v>31</v>
      </c>
      <c r="Q45" s="167"/>
      <c r="R45" s="157" t="s">
        <v>32</v>
      </c>
      <c r="S45" s="158"/>
      <c r="T45" s="48" t="s">
        <v>159</v>
      </c>
      <c r="U45" s="46" t="s">
        <v>381</v>
      </c>
      <c r="V45" s="46" t="s">
        <v>145</v>
      </c>
      <c r="W45" s="46" t="s">
        <v>377</v>
      </c>
      <c r="X45" s="157" t="s">
        <v>33</v>
      </c>
      <c r="Y45" s="167"/>
      <c r="Z45" s="34" t="s">
        <v>10</v>
      </c>
      <c r="AA45" s="34" t="s">
        <v>12</v>
      </c>
      <c r="AB45" s="34" t="s">
        <v>14</v>
      </c>
      <c r="AC45" s="152" t="s">
        <v>16</v>
      </c>
      <c r="AD45" s="152" t="s">
        <v>17</v>
      </c>
      <c r="AE45" s="152" t="s">
        <v>25</v>
      </c>
      <c r="AF45" s="165" t="s">
        <v>21</v>
      </c>
    </row>
    <row r="46" spans="1:32" x14ac:dyDescent="0.15">
      <c r="A46" s="177"/>
      <c r="B46" s="153"/>
      <c r="C46" s="159"/>
      <c r="D46" s="160"/>
      <c r="E46" s="159"/>
      <c r="F46" s="160"/>
      <c r="G46" s="160"/>
      <c r="H46" s="160"/>
      <c r="I46" s="159"/>
      <c r="J46" s="160"/>
      <c r="K46" s="153"/>
      <c r="L46" s="159" t="s">
        <v>170</v>
      </c>
      <c r="M46" s="160"/>
      <c r="N46" s="159" t="s">
        <v>171</v>
      </c>
      <c r="O46" s="160"/>
      <c r="P46" s="159"/>
      <c r="Q46" s="168"/>
      <c r="R46" s="159"/>
      <c r="S46" s="160"/>
      <c r="T46" s="49" t="s">
        <v>160</v>
      </c>
      <c r="U46" s="47" t="s">
        <v>382</v>
      </c>
      <c r="V46" s="47" t="s">
        <v>379</v>
      </c>
      <c r="W46" s="47"/>
      <c r="X46" s="159"/>
      <c r="Y46" s="168"/>
      <c r="Z46" s="35" t="s">
        <v>11</v>
      </c>
      <c r="AA46" s="35" t="s">
        <v>13</v>
      </c>
      <c r="AB46" s="35" t="s">
        <v>15</v>
      </c>
      <c r="AC46" s="153"/>
      <c r="AD46" s="153"/>
      <c r="AE46" s="153"/>
      <c r="AF46" s="166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302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0.17499999999999999</v>
      </c>
      <c r="M47" s="162"/>
      <c r="N47" s="170">
        <v>1</v>
      </c>
      <c r="O47" s="171"/>
      <c r="P47" s="170">
        <v>8</v>
      </c>
      <c r="Q47" s="185"/>
      <c r="R47" s="170">
        <v>6</v>
      </c>
      <c r="S47" s="171"/>
      <c r="T47" s="28"/>
      <c r="U47" s="27" t="s">
        <v>22</v>
      </c>
      <c r="V47" s="89"/>
      <c r="W47" s="31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216">
        <v>11</v>
      </c>
      <c r="AE47" s="155" t="s">
        <v>26</v>
      </c>
      <c r="AF47" s="156">
        <v>30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0.152</v>
      </c>
      <c r="M48" s="162"/>
      <c r="N48" s="163">
        <v>6</v>
      </c>
      <c r="O48" s="164"/>
      <c r="P48" s="170"/>
      <c r="Q48" s="185"/>
      <c r="R48" s="170"/>
      <c r="S48" s="171"/>
      <c r="T48" s="28"/>
      <c r="U48" s="39"/>
      <c r="V48" s="31"/>
      <c r="W48" s="31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216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128</v>
      </c>
      <c r="F49" s="171"/>
      <c r="G49" s="171"/>
      <c r="H49" s="171"/>
      <c r="I49" s="179" t="s">
        <v>18</v>
      </c>
      <c r="J49" s="180"/>
      <c r="K49" s="169" t="s">
        <v>146</v>
      </c>
      <c r="L49" s="161">
        <v>0.21199999999999999</v>
      </c>
      <c r="M49" s="162"/>
      <c r="N49" s="170">
        <v>1</v>
      </c>
      <c r="O49" s="171"/>
      <c r="P49" s="170">
        <v>5</v>
      </c>
      <c r="Q49" s="185"/>
      <c r="R49" s="170">
        <v>7</v>
      </c>
      <c r="S49" s="171"/>
      <c r="T49" s="28"/>
      <c r="U49" s="27" t="s">
        <v>22</v>
      </c>
      <c r="V49" s="57"/>
      <c r="W49" s="31"/>
      <c r="X49" s="170" t="s">
        <v>2</v>
      </c>
      <c r="Y49" s="185"/>
      <c r="Z49" s="13">
        <v>9</v>
      </c>
      <c r="AA49" s="2">
        <v>1</v>
      </c>
      <c r="AB49" s="2">
        <v>1</v>
      </c>
      <c r="AC49" s="2">
        <v>1</v>
      </c>
      <c r="AD49" s="154">
        <v>7</v>
      </c>
      <c r="AE49" s="155" t="s">
        <v>26</v>
      </c>
      <c r="AF49" s="156">
        <v>26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0.20100000000000001</v>
      </c>
      <c r="M50" s="162"/>
      <c r="N50" s="163">
        <v>5</v>
      </c>
      <c r="O50" s="164"/>
      <c r="P50" s="170"/>
      <c r="Q50" s="185"/>
      <c r="R50" s="170"/>
      <c r="S50" s="171"/>
      <c r="T50" s="28"/>
      <c r="U50" s="39"/>
      <c r="V50" s="31"/>
      <c r="W50" s="31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54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281</v>
      </c>
      <c r="F51" s="171"/>
      <c r="G51" s="171"/>
      <c r="H51" s="171"/>
      <c r="I51" s="179" t="s">
        <v>18</v>
      </c>
      <c r="J51" s="180"/>
      <c r="K51" s="155" t="s">
        <v>146</v>
      </c>
      <c r="L51" s="161">
        <v>0.154</v>
      </c>
      <c r="M51" s="162"/>
      <c r="N51" s="199">
        <v>0</v>
      </c>
      <c r="O51" s="200"/>
      <c r="P51" s="170">
        <v>5</v>
      </c>
      <c r="Q51" s="185"/>
      <c r="R51" s="170">
        <v>6</v>
      </c>
      <c r="S51" s="171"/>
      <c r="T51" s="55"/>
      <c r="U51" s="27" t="s">
        <v>22</v>
      </c>
      <c r="V51" s="89"/>
      <c r="W51" s="57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54">
        <v>7</v>
      </c>
      <c r="AE51" s="155" t="s">
        <v>26</v>
      </c>
      <c r="AF51" s="156">
        <v>20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55"/>
      <c r="L52" s="161">
        <v>0.15</v>
      </c>
      <c r="M52" s="162"/>
      <c r="N52" s="170">
        <v>-6</v>
      </c>
      <c r="O52" s="185"/>
      <c r="P52" s="170"/>
      <c r="Q52" s="185"/>
      <c r="R52" s="170"/>
      <c r="S52" s="171"/>
      <c r="T52" s="55"/>
      <c r="U52" s="57"/>
      <c r="V52" s="57"/>
      <c r="W52" s="57"/>
      <c r="X52" s="170"/>
      <c r="Y52" s="185"/>
      <c r="Z52" s="2">
        <v>1</v>
      </c>
      <c r="AA52" s="2">
        <v>1</v>
      </c>
      <c r="AB52" s="2">
        <v>1</v>
      </c>
      <c r="AC52" s="27" t="s">
        <v>22</v>
      </c>
      <c r="AD52" s="154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70" t="s">
        <v>435</v>
      </c>
      <c r="F53" s="171"/>
      <c r="G53" s="171"/>
      <c r="H53" s="171"/>
      <c r="I53" s="179" t="s">
        <v>18</v>
      </c>
      <c r="J53" s="180"/>
      <c r="K53" s="155" t="s">
        <v>146</v>
      </c>
      <c r="L53" s="161">
        <v>0.122</v>
      </c>
      <c r="M53" s="162"/>
      <c r="N53" s="199">
        <v>0</v>
      </c>
      <c r="O53" s="200"/>
      <c r="P53" s="170">
        <v>3</v>
      </c>
      <c r="Q53" s="185"/>
      <c r="R53" s="170">
        <v>6</v>
      </c>
      <c r="S53" s="171"/>
      <c r="T53" s="28"/>
      <c r="U53" s="27" t="s">
        <v>22</v>
      </c>
      <c r="V53" s="31"/>
      <c r="W53" s="31"/>
      <c r="X53" s="170" t="s">
        <v>2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21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55"/>
      <c r="L54" s="161">
        <v>0.15</v>
      </c>
      <c r="M54" s="162"/>
      <c r="N54" s="170">
        <v>-6</v>
      </c>
      <c r="O54" s="185"/>
      <c r="P54" s="170"/>
      <c r="Q54" s="185"/>
      <c r="R54" s="170"/>
      <c r="S54" s="171"/>
      <c r="T54" s="28"/>
      <c r="U54" s="39"/>
      <c r="V54" s="31"/>
      <c r="W54" s="31"/>
      <c r="X54" s="170"/>
      <c r="Y54" s="185"/>
      <c r="Z54" s="2">
        <v>1</v>
      </c>
      <c r="AA54" s="2">
        <v>1</v>
      </c>
      <c r="AB54" s="2">
        <v>1</v>
      </c>
      <c r="AC54" s="27" t="s">
        <v>22</v>
      </c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300</v>
      </c>
      <c r="F55" s="171"/>
      <c r="G55" s="171"/>
      <c r="H55" s="171"/>
      <c r="I55" s="179" t="s">
        <v>301</v>
      </c>
      <c r="J55" s="180"/>
      <c r="K55" s="228" t="s">
        <v>146</v>
      </c>
      <c r="L55" s="161">
        <v>8.6999999999999994E-2</v>
      </c>
      <c r="M55" s="162"/>
      <c r="N55" s="199">
        <v>0</v>
      </c>
      <c r="O55" s="265"/>
      <c r="P55" s="199">
        <v>0</v>
      </c>
      <c r="Q55" s="200"/>
      <c r="R55" s="199">
        <v>6</v>
      </c>
      <c r="S55" s="265"/>
      <c r="T55" s="30"/>
      <c r="U55" s="27" t="s">
        <v>22</v>
      </c>
      <c r="V55" s="89"/>
      <c r="W55" s="33"/>
      <c r="X55" s="199" t="s">
        <v>2</v>
      </c>
      <c r="Y55" s="200"/>
      <c r="Z55" s="22">
        <v>7</v>
      </c>
      <c r="AA55" s="7">
        <v>1</v>
      </c>
      <c r="AB55" s="7">
        <v>1</v>
      </c>
      <c r="AC55" s="7">
        <v>1</v>
      </c>
      <c r="AD55" s="268">
        <v>7</v>
      </c>
      <c r="AE55" s="228" t="s">
        <v>26</v>
      </c>
      <c r="AF55" s="229">
        <v>11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215"/>
      <c r="L56" s="211">
        <v>0.15</v>
      </c>
      <c r="M56" s="212"/>
      <c r="N56" s="224">
        <v>-6</v>
      </c>
      <c r="O56" s="225"/>
      <c r="P56" s="205"/>
      <c r="Q56" s="207"/>
      <c r="R56" s="205"/>
      <c r="S56" s="206"/>
      <c r="T56" s="29"/>
      <c r="U56" s="40"/>
      <c r="V56" s="32"/>
      <c r="W56" s="32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26"/>
      <c r="AE56" s="215"/>
      <c r="AF56" s="218"/>
    </row>
    <row r="58" spans="1:32" ht="11.25" customHeight="1" x14ac:dyDescent="0.15">
      <c r="A58" s="174" t="s">
        <v>58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</row>
    <row r="59" spans="1:32" ht="12" customHeight="1" thickBot="1" x14ac:dyDescent="0.2">
      <c r="A59" s="175"/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264"/>
      <c r="AD59" s="264"/>
      <c r="AE59" s="264"/>
      <c r="AF59" s="264"/>
    </row>
    <row r="60" spans="1:32" ht="11.25" customHeight="1" x14ac:dyDescent="0.15">
      <c r="A60" s="176" t="s">
        <v>2</v>
      </c>
      <c r="B60" s="152" t="s">
        <v>165</v>
      </c>
      <c r="C60" s="157" t="s">
        <v>4</v>
      </c>
      <c r="D60" s="158"/>
      <c r="E60" s="158"/>
      <c r="F60" s="158"/>
      <c r="G60" s="157" t="s">
        <v>34</v>
      </c>
      <c r="H60" s="158"/>
      <c r="I60" s="157" t="s">
        <v>38</v>
      </c>
      <c r="J60" s="158"/>
      <c r="K60" s="157" t="s">
        <v>40</v>
      </c>
      <c r="L60" s="158"/>
      <c r="M60" s="157" t="s">
        <v>41</v>
      </c>
      <c r="N60" s="158"/>
      <c r="O60" s="157" t="s">
        <v>42</v>
      </c>
      <c r="P60" s="158"/>
      <c r="Q60" s="157" t="s">
        <v>43</v>
      </c>
      <c r="R60" s="158"/>
      <c r="S60" s="271" t="s">
        <v>19</v>
      </c>
      <c r="T60" s="271" t="s">
        <v>1</v>
      </c>
      <c r="U60" s="271" t="s">
        <v>44</v>
      </c>
      <c r="V60" s="157" t="s">
        <v>45</v>
      </c>
      <c r="W60" s="158"/>
      <c r="X60" s="104" t="s">
        <v>46</v>
      </c>
      <c r="Y60" s="157" t="s">
        <v>49</v>
      </c>
      <c r="Z60" s="158"/>
      <c r="AA60" s="158"/>
      <c r="AB60" s="165"/>
    </row>
    <row r="61" spans="1:32" x14ac:dyDescent="0.15">
      <c r="A61" s="177"/>
      <c r="B61" s="153"/>
      <c r="C61" s="159"/>
      <c r="D61" s="160"/>
      <c r="E61" s="160"/>
      <c r="F61" s="160"/>
      <c r="G61" s="159"/>
      <c r="H61" s="160"/>
      <c r="I61" s="159" t="s">
        <v>39</v>
      </c>
      <c r="J61" s="160"/>
      <c r="K61" s="159"/>
      <c r="L61" s="160"/>
      <c r="M61" s="159"/>
      <c r="N61" s="160"/>
      <c r="O61" s="159"/>
      <c r="P61" s="160"/>
      <c r="Q61" s="159"/>
      <c r="R61" s="160"/>
      <c r="S61" s="272"/>
      <c r="T61" s="272"/>
      <c r="U61" s="272"/>
      <c r="V61" s="159"/>
      <c r="W61" s="160"/>
      <c r="X61" s="105" t="s">
        <v>47</v>
      </c>
      <c r="Y61" s="159" t="s">
        <v>48</v>
      </c>
      <c r="Z61" s="160"/>
      <c r="AA61" s="160"/>
      <c r="AB61" s="166"/>
    </row>
    <row r="62" spans="1:32" x14ac:dyDescent="0.15">
      <c r="A62" s="178" t="s">
        <v>23</v>
      </c>
      <c r="B62" s="227" t="s">
        <v>23</v>
      </c>
      <c r="C62" s="170" t="s">
        <v>436</v>
      </c>
      <c r="D62" s="171"/>
      <c r="E62" s="171"/>
      <c r="F62" s="171"/>
      <c r="G62" s="179" t="s">
        <v>35</v>
      </c>
      <c r="H62" s="180"/>
      <c r="I62" s="236">
        <v>2.2799999999999998</v>
      </c>
      <c r="J62" s="237"/>
      <c r="K62" s="240">
        <v>63</v>
      </c>
      <c r="L62" s="241"/>
      <c r="M62" s="266">
        <v>150</v>
      </c>
      <c r="N62" s="267"/>
      <c r="O62" s="231">
        <v>130</v>
      </c>
      <c r="P62" s="232"/>
      <c r="Q62" s="231">
        <v>130</v>
      </c>
      <c r="R62" s="232"/>
      <c r="S62" s="230">
        <v>16</v>
      </c>
      <c r="T62" s="187">
        <v>4</v>
      </c>
      <c r="U62" s="230">
        <v>12</v>
      </c>
      <c r="V62" s="231">
        <v>30</v>
      </c>
      <c r="W62" s="232"/>
      <c r="X62" s="85"/>
      <c r="Y62" s="233" t="s">
        <v>50</v>
      </c>
      <c r="Z62" s="234"/>
      <c r="AA62" s="234"/>
      <c r="AB62" s="235"/>
      <c r="AC62" s="1">
        <v>20</v>
      </c>
      <c r="AD62" s="1">
        <v>6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236">
        <v>0.94</v>
      </c>
      <c r="J63" s="237"/>
      <c r="K63" s="240"/>
      <c r="L63" s="241"/>
      <c r="M63" s="266"/>
      <c r="N63" s="267"/>
      <c r="O63" s="231"/>
      <c r="P63" s="232"/>
      <c r="Q63" s="231"/>
      <c r="R63" s="232"/>
      <c r="S63" s="230"/>
      <c r="T63" s="187"/>
      <c r="U63" s="230"/>
      <c r="V63" s="231"/>
      <c r="W63" s="232"/>
      <c r="X63" s="85"/>
      <c r="Y63" s="233" t="s">
        <v>64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128</v>
      </c>
      <c r="D64" s="171"/>
      <c r="E64" s="171"/>
      <c r="F64" s="171"/>
      <c r="G64" s="179" t="s">
        <v>35</v>
      </c>
      <c r="H64" s="180"/>
      <c r="I64" s="236">
        <v>2.58</v>
      </c>
      <c r="J64" s="237"/>
      <c r="K64" s="240">
        <v>62</v>
      </c>
      <c r="L64" s="241"/>
      <c r="M64" s="179">
        <v>140</v>
      </c>
      <c r="N64" s="180"/>
      <c r="O64" s="179">
        <v>125</v>
      </c>
      <c r="P64" s="180"/>
      <c r="Q64" s="179">
        <v>115</v>
      </c>
      <c r="R64" s="180"/>
      <c r="S64" s="242">
        <v>6</v>
      </c>
      <c r="T64" s="230">
        <v>16</v>
      </c>
      <c r="U64" s="256">
        <v>8</v>
      </c>
      <c r="V64" s="179">
        <v>36</v>
      </c>
      <c r="W64" s="180"/>
      <c r="X64" s="85"/>
      <c r="Y64" s="233" t="s">
        <v>52</v>
      </c>
      <c r="Z64" s="234"/>
      <c r="AA64" s="234"/>
      <c r="AB64" s="235"/>
      <c r="AC64" s="1">
        <v>18</v>
      </c>
      <c r="AD64" s="1">
        <v>12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238">
        <v>1.1000000000000001</v>
      </c>
      <c r="J65" s="239"/>
      <c r="K65" s="240"/>
      <c r="L65" s="241"/>
      <c r="M65" s="179"/>
      <c r="N65" s="180"/>
      <c r="O65" s="179"/>
      <c r="P65" s="180"/>
      <c r="Q65" s="179"/>
      <c r="R65" s="180"/>
      <c r="S65" s="243"/>
      <c r="T65" s="230"/>
      <c r="U65" s="256"/>
      <c r="V65" s="179"/>
      <c r="W65" s="180"/>
      <c r="X65" s="85"/>
      <c r="Y65" s="233" t="s">
        <v>54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281</v>
      </c>
      <c r="D66" s="171"/>
      <c r="E66" s="171"/>
      <c r="F66" s="171"/>
      <c r="G66" s="179" t="s">
        <v>35</v>
      </c>
      <c r="H66" s="180"/>
      <c r="I66" s="260">
        <v>3.71</v>
      </c>
      <c r="J66" s="261"/>
      <c r="K66" s="231">
        <v>47</v>
      </c>
      <c r="L66" s="232"/>
      <c r="M66" s="269">
        <v>144</v>
      </c>
      <c r="N66" s="270"/>
      <c r="O66" s="231">
        <v>129</v>
      </c>
      <c r="P66" s="232"/>
      <c r="Q66" s="231">
        <v>124</v>
      </c>
      <c r="R66" s="232"/>
      <c r="S66" s="258">
        <v>10</v>
      </c>
      <c r="T66" s="256">
        <v>8</v>
      </c>
      <c r="U66" s="242">
        <v>6</v>
      </c>
      <c r="V66" s="231">
        <v>55</v>
      </c>
      <c r="W66" s="232"/>
      <c r="X66" s="85"/>
      <c r="Y66" s="233" t="s">
        <v>288</v>
      </c>
      <c r="Z66" s="234"/>
      <c r="AA66" s="234"/>
      <c r="AB66" s="235"/>
      <c r="AC66" s="1">
        <v>15</v>
      </c>
      <c r="AD66" s="1">
        <v>6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60">
        <v>1.24</v>
      </c>
      <c r="J67" s="261"/>
      <c r="K67" s="231"/>
      <c r="L67" s="232"/>
      <c r="M67" s="269"/>
      <c r="N67" s="270"/>
      <c r="O67" s="231"/>
      <c r="P67" s="232"/>
      <c r="Q67" s="231"/>
      <c r="R67" s="232"/>
      <c r="S67" s="262"/>
      <c r="T67" s="256"/>
      <c r="U67" s="243"/>
      <c r="V67" s="231"/>
      <c r="W67" s="232"/>
      <c r="X67" s="85"/>
      <c r="Y67" s="233" t="s">
        <v>64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70" t="s">
        <v>435</v>
      </c>
      <c r="D68" s="171"/>
      <c r="E68" s="171"/>
      <c r="F68" s="171"/>
      <c r="G68" s="179" t="s">
        <v>35</v>
      </c>
      <c r="H68" s="180"/>
      <c r="I68" s="236">
        <v>2.91</v>
      </c>
      <c r="J68" s="237"/>
      <c r="K68" s="240">
        <v>57</v>
      </c>
      <c r="L68" s="241"/>
      <c r="M68" s="231">
        <v>140</v>
      </c>
      <c r="N68" s="232"/>
      <c r="O68" s="231">
        <v>120</v>
      </c>
      <c r="P68" s="232"/>
      <c r="Q68" s="231">
        <v>120</v>
      </c>
      <c r="R68" s="232"/>
      <c r="S68" s="258">
        <v>10</v>
      </c>
      <c r="T68" s="242">
        <v>6</v>
      </c>
      <c r="U68" s="256">
        <v>8</v>
      </c>
      <c r="V68" s="231">
        <v>70</v>
      </c>
      <c r="W68" s="232"/>
      <c r="X68" s="85"/>
      <c r="Y68" s="233" t="s">
        <v>50</v>
      </c>
      <c r="Z68" s="234"/>
      <c r="AA68" s="234"/>
      <c r="AB68" s="235"/>
      <c r="AC68" s="1">
        <v>12</v>
      </c>
      <c r="AD68" s="1">
        <v>6</v>
      </c>
      <c r="AE68" s="1">
        <v>2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60">
        <v>1.21</v>
      </c>
      <c r="J69" s="261"/>
      <c r="K69" s="240"/>
      <c r="L69" s="241"/>
      <c r="M69" s="231"/>
      <c r="N69" s="232"/>
      <c r="O69" s="231"/>
      <c r="P69" s="232"/>
      <c r="Q69" s="231"/>
      <c r="R69" s="232"/>
      <c r="S69" s="262"/>
      <c r="T69" s="243"/>
      <c r="U69" s="256"/>
      <c r="V69" s="231"/>
      <c r="W69" s="232"/>
      <c r="X69" s="85"/>
      <c r="Y69" s="233" t="s">
        <v>51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300</v>
      </c>
      <c r="D70" s="171"/>
      <c r="E70" s="171"/>
      <c r="F70" s="171"/>
      <c r="G70" s="244" t="s">
        <v>62</v>
      </c>
      <c r="H70" s="245"/>
      <c r="I70" s="236">
        <v>1.47</v>
      </c>
      <c r="J70" s="237"/>
      <c r="K70" s="231">
        <v>36</v>
      </c>
      <c r="L70" s="232"/>
      <c r="M70" s="231">
        <v>140</v>
      </c>
      <c r="N70" s="232"/>
      <c r="O70" s="231">
        <v>120</v>
      </c>
      <c r="P70" s="232"/>
      <c r="Q70" s="231">
        <v>120</v>
      </c>
      <c r="R70" s="232"/>
      <c r="S70" s="187">
        <v>6</v>
      </c>
      <c r="T70" s="258">
        <v>13</v>
      </c>
      <c r="U70" s="256">
        <v>8</v>
      </c>
      <c r="V70" s="231">
        <v>68</v>
      </c>
      <c r="W70" s="232"/>
      <c r="X70" s="85"/>
      <c r="Y70" s="233" t="s">
        <v>50</v>
      </c>
      <c r="Z70" s="234"/>
      <c r="AA70" s="234"/>
      <c r="AB70" s="235"/>
      <c r="AC70" s="1">
        <v>8</v>
      </c>
      <c r="AD70" s="1">
        <v>5</v>
      </c>
      <c r="AE70" s="1">
        <v>20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46"/>
      <c r="H71" s="247"/>
      <c r="I71" s="250">
        <v>0.91</v>
      </c>
      <c r="J71" s="251"/>
      <c r="K71" s="248"/>
      <c r="L71" s="249"/>
      <c r="M71" s="248"/>
      <c r="N71" s="249"/>
      <c r="O71" s="248"/>
      <c r="P71" s="249"/>
      <c r="Q71" s="248"/>
      <c r="R71" s="249"/>
      <c r="S71" s="255"/>
      <c r="T71" s="259"/>
      <c r="U71" s="257"/>
      <c r="V71" s="248"/>
      <c r="W71" s="249"/>
      <c r="X71" s="87"/>
      <c r="Y71" s="252" t="s">
        <v>54</v>
      </c>
      <c r="Z71" s="253"/>
      <c r="AA71" s="253"/>
      <c r="AB71" s="254"/>
    </row>
  </sheetData>
  <mergeCells count="457">
    <mergeCell ref="P38:Q39"/>
    <mergeCell ref="R38:S39"/>
    <mergeCell ref="X38:Y39"/>
    <mergeCell ref="AD38:AD39"/>
    <mergeCell ref="AE38:AE39"/>
    <mergeCell ref="AF38:AF39"/>
    <mergeCell ref="L39:M39"/>
    <mergeCell ref="N39:O39"/>
    <mergeCell ref="S64:S65"/>
    <mergeCell ref="T64:T65"/>
    <mergeCell ref="U64:U65"/>
    <mergeCell ref="V64:W65"/>
    <mergeCell ref="Y64:AB64"/>
    <mergeCell ref="AE53:AE54"/>
    <mergeCell ref="P53:Q54"/>
    <mergeCell ref="Y60:AB60"/>
    <mergeCell ref="S60:S61"/>
    <mergeCell ref="T60:T61"/>
    <mergeCell ref="U60:U61"/>
    <mergeCell ref="V60:W61"/>
    <mergeCell ref="Q60:R61"/>
    <mergeCell ref="AF47:AF48"/>
    <mergeCell ref="AF53:AF54"/>
    <mergeCell ref="AF40:AF41"/>
    <mergeCell ref="Y66:AB66"/>
    <mergeCell ref="I67:J67"/>
    <mergeCell ref="Y67:AB67"/>
    <mergeCell ref="C66:F67"/>
    <mergeCell ref="G66:H67"/>
    <mergeCell ref="I66:J66"/>
    <mergeCell ref="K66:L67"/>
    <mergeCell ref="M66:N67"/>
    <mergeCell ref="O66:P67"/>
    <mergeCell ref="Q66:R67"/>
    <mergeCell ref="S66:S67"/>
    <mergeCell ref="T66:T67"/>
    <mergeCell ref="AE21:AE22"/>
    <mergeCell ref="X49:Y50"/>
    <mergeCell ref="P47:Q48"/>
    <mergeCell ref="P49:Q50"/>
    <mergeCell ref="R55:S56"/>
    <mergeCell ref="X55:Y56"/>
    <mergeCell ref="AD55:AD56"/>
    <mergeCell ref="AE55:AE56"/>
    <mergeCell ref="P36:Q37"/>
    <mergeCell ref="R36:S37"/>
    <mergeCell ref="R47:S48"/>
    <mergeCell ref="X47:Y48"/>
    <mergeCell ref="AD47:AD48"/>
    <mergeCell ref="AE47:AE48"/>
    <mergeCell ref="R53:S54"/>
    <mergeCell ref="X53:Y54"/>
    <mergeCell ref="AD53:AD54"/>
    <mergeCell ref="A43:AF44"/>
    <mergeCell ref="A45:A46"/>
    <mergeCell ref="C45:D46"/>
    <mergeCell ref="E45:H46"/>
    <mergeCell ref="X32:Y33"/>
    <mergeCell ref="AD32:AD33"/>
    <mergeCell ref="AE32:AE33"/>
    <mergeCell ref="E53:H54"/>
    <mergeCell ref="I53:J54"/>
    <mergeCell ref="L53:M53"/>
    <mergeCell ref="N53:O53"/>
    <mergeCell ref="N54:O54"/>
    <mergeCell ref="L54:M54"/>
    <mergeCell ref="K53:K54"/>
    <mergeCell ref="A62:A63"/>
    <mergeCell ref="C60:F61"/>
    <mergeCell ref="G60:H61"/>
    <mergeCell ref="I61:J61"/>
    <mergeCell ref="O60:P61"/>
    <mergeCell ref="K55:K56"/>
    <mergeCell ref="I63:J63"/>
    <mergeCell ref="L56:M56"/>
    <mergeCell ref="N56:O56"/>
    <mergeCell ref="P55:Q56"/>
    <mergeCell ref="N55:O55"/>
    <mergeCell ref="C62:F63"/>
    <mergeCell ref="G62:H63"/>
    <mergeCell ref="I62:J62"/>
    <mergeCell ref="K62:L63"/>
    <mergeCell ref="M62:N63"/>
    <mergeCell ref="Y68:AB68"/>
    <mergeCell ref="I69:J69"/>
    <mergeCell ref="Y69:AB69"/>
    <mergeCell ref="S68:S69"/>
    <mergeCell ref="T68:T69"/>
    <mergeCell ref="U68:U69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51:B52"/>
    <mergeCell ref="B28:B29"/>
    <mergeCell ref="B55:B56"/>
    <mergeCell ref="B60:B61"/>
    <mergeCell ref="B62:B63"/>
    <mergeCell ref="B64:B65"/>
    <mergeCell ref="B66:B67"/>
    <mergeCell ref="A58:AF59"/>
    <mergeCell ref="AF32:AF33"/>
    <mergeCell ref="A70:A71"/>
    <mergeCell ref="C70:F71"/>
    <mergeCell ref="G70:H71"/>
    <mergeCell ref="I70:J70"/>
    <mergeCell ref="K70:L71"/>
    <mergeCell ref="M70:N71"/>
    <mergeCell ref="Y70:AB70"/>
    <mergeCell ref="I71:J71"/>
    <mergeCell ref="Y71:AB71"/>
    <mergeCell ref="O70:P71"/>
    <mergeCell ref="Q70:R71"/>
    <mergeCell ref="S70:S71"/>
    <mergeCell ref="U70:U71"/>
    <mergeCell ref="T70:T71"/>
    <mergeCell ref="V70:W71"/>
    <mergeCell ref="B70:B71"/>
    <mergeCell ref="I68:J68"/>
    <mergeCell ref="K68:L69"/>
    <mergeCell ref="M68:N69"/>
    <mergeCell ref="A66:A67"/>
    <mergeCell ref="U66:U67"/>
    <mergeCell ref="V66:W67"/>
    <mergeCell ref="I60:J60"/>
    <mergeCell ref="K60:L61"/>
    <mergeCell ref="M60:N61"/>
    <mergeCell ref="A64:A65"/>
    <mergeCell ref="T62:T63"/>
    <mergeCell ref="A60:A61"/>
    <mergeCell ref="A68:A69"/>
    <mergeCell ref="B68:B69"/>
    <mergeCell ref="O68:P69"/>
    <mergeCell ref="V68:W69"/>
    <mergeCell ref="Q68:R69"/>
    <mergeCell ref="C68:F69"/>
    <mergeCell ref="G68:H69"/>
    <mergeCell ref="O62:P63"/>
    <mergeCell ref="Y61:AB61"/>
    <mergeCell ref="U62:U63"/>
    <mergeCell ref="V62:W63"/>
    <mergeCell ref="Y62:AB62"/>
    <mergeCell ref="Y63:AB63"/>
    <mergeCell ref="C64:F65"/>
    <mergeCell ref="G64:H65"/>
    <mergeCell ref="I64:J64"/>
    <mergeCell ref="I65:J65"/>
    <mergeCell ref="Y65:AB65"/>
    <mergeCell ref="Q62:R63"/>
    <mergeCell ref="S62:S63"/>
    <mergeCell ref="K64:L65"/>
    <mergeCell ref="M64:N65"/>
    <mergeCell ref="O64:P65"/>
    <mergeCell ref="Q64:R65"/>
    <mergeCell ref="AF51:AF52"/>
    <mergeCell ref="X51:Y52"/>
    <mergeCell ref="AD51:AD52"/>
    <mergeCell ref="AE51:AE52"/>
    <mergeCell ref="E55:H56"/>
    <mergeCell ref="P51:Q52"/>
    <mergeCell ref="R51:S52"/>
    <mergeCell ref="A51:A52"/>
    <mergeCell ref="C51:D52"/>
    <mergeCell ref="E51:H52"/>
    <mergeCell ref="I51:J52"/>
    <mergeCell ref="L51:M51"/>
    <mergeCell ref="N51:O51"/>
    <mergeCell ref="L52:M52"/>
    <mergeCell ref="N52:O52"/>
    <mergeCell ref="K51:K52"/>
    <mergeCell ref="A53:A54"/>
    <mergeCell ref="C53:D54"/>
    <mergeCell ref="B53:B54"/>
    <mergeCell ref="A55:A56"/>
    <mergeCell ref="C55:D56"/>
    <mergeCell ref="I55:J56"/>
    <mergeCell ref="L55:M55"/>
    <mergeCell ref="AF55:AF56"/>
    <mergeCell ref="A47:A48"/>
    <mergeCell ref="C47:D48"/>
    <mergeCell ref="E49:H50"/>
    <mergeCell ref="I49:J50"/>
    <mergeCell ref="L49:M49"/>
    <mergeCell ref="N49:O49"/>
    <mergeCell ref="K47:K48"/>
    <mergeCell ref="B47:B48"/>
    <mergeCell ref="B49:B50"/>
    <mergeCell ref="C49:D50"/>
    <mergeCell ref="E47:H48"/>
    <mergeCell ref="I47:J48"/>
    <mergeCell ref="L47:M47"/>
    <mergeCell ref="N47:O47"/>
    <mergeCell ref="L48:M48"/>
    <mergeCell ref="N48:O48"/>
    <mergeCell ref="A49:A50"/>
    <mergeCell ref="AF21:AF22"/>
    <mergeCell ref="P40:Q41"/>
    <mergeCell ref="R40:S41"/>
    <mergeCell ref="X40:Y41"/>
    <mergeCell ref="AD40:AD41"/>
    <mergeCell ref="AE40:AE41"/>
    <mergeCell ref="L21:M21"/>
    <mergeCell ref="N22:O22"/>
    <mergeCell ref="X21:Y22"/>
    <mergeCell ref="AD21:AD22"/>
    <mergeCell ref="N21:O21"/>
    <mergeCell ref="P21:Q22"/>
    <mergeCell ref="L22:M22"/>
    <mergeCell ref="R21:S22"/>
    <mergeCell ref="L36:M36"/>
    <mergeCell ref="N36:O36"/>
    <mergeCell ref="X36:Y37"/>
    <mergeCell ref="AD36:AD37"/>
    <mergeCell ref="AE36:AE37"/>
    <mergeCell ref="AF36:AF37"/>
    <mergeCell ref="L37:M37"/>
    <mergeCell ref="N37:O37"/>
    <mergeCell ref="L38:M38"/>
    <mergeCell ref="N38:O38"/>
    <mergeCell ref="A40:A41"/>
    <mergeCell ref="C40:D41"/>
    <mergeCell ref="E40:H41"/>
    <mergeCell ref="I40:J41"/>
    <mergeCell ref="L40:M40"/>
    <mergeCell ref="N40:O40"/>
    <mergeCell ref="A38:A39"/>
    <mergeCell ref="C21:D22"/>
    <mergeCell ref="E21:H22"/>
    <mergeCell ref="I21:J22"/>
    <mergeCell ref="K21:K22"/>
    <mergeCell ref="K40:K41"/>
    <mergeCell ref="B38:B39"/>
    <mergeCell ref="B40:B41"/>
    <mergeCell ref="L41:M41"/>
    <mergeCell ref="N41:O41"/>
    <mergeCell ref="C36:D37"/>
    <mergeCell ref="E36:H37"/>
    <mergeCell ref="I36:J37"/>
    <mergeCell ref="K36:K37"/>
    <mergeCell ref="C38:D39"/>
    <mergeCell ref="E38:H39"/>
    <mergeCell ref="I38:J39"/>
    <mergeCell ref="K38:K39"/>
    <mergeCell ref="K32:K33"/>
    <mergeCell ref="B32:B33"/>
    <mergeCell ref="B36:B37"/>
    <mergeCell ref="A34:A35"/>
    <mergeCell ref="C34:D35"/>
    <mergeCell ref="B34:B35"/>
    <mergeCell ref="C32:D33"/>
    <mergeCell ref="AF34:AF35"/>
    <mergeCell ref="X34:Y35"/>
    <mergeCell ref="AD34:AD35"/>
    <mergeCell ref="AE34:AE35"/>
    <mergeCell ref="A36:A37"/>
    <mergeCell ref="E32:H33"/>
    <mergeCell ref="I32:J33"/>
    <mergeCell ref="L32:M32"/>
    <mergeCell ref="N32:O32"/>
    <mergeCell ref="P32:Q33"/>
    <mergeCell ref="P34:Q35"/>
    <mergeCell ref="R34:S35"/>
    <mergeCell ref="L33:M33"/>
    <mergeCell ref="N33:O33"/>
    <mergeCell ref="A32:A33"/>
    <mergeCell ref="E34:H35"/>
    <mergeCell ref="I34:J35"/>
    <mergeCell ref="L34:M34"/>
    <mergeCell ref="N34:O34"/>
    <mergeCell ref="R32:S33"/>
    <mergeCell ref="L35:M35"/>
    <mergeCell ref="N35:O35"/>
    <mergeCell ref="A26:AF27"/>
    <mergeCell ref="AD23:AD24"/>
    <mergeCell ref="AF23:AF24"/>
    <mergeCell ref="AE23:AE24"/>
    <mergeCell ref="AF28:AF29"/>
    <mergeCell ref="R28:S29"/>
    <mergeCell ref="X28:Y29"/>
    <mergeCell ref="AC28:AC29"/>
    <mergeCell ref="AD28:AD29"/>
    <mergeCell ref="AE28:AE29"/>
    <mergeCell ref="A30:A31"/>
    <mergeCell ref="B30:B31"/>
    <mergeCell ref="A28:A29"/>
    <mergeCell ref="C28:D29"/>
    <mergeCell ref="E28:H29"/>
    <mergeCell ref="I28:J29"/>
    <mergeCell ref="L28:M28"/>
    <mergeCell ref="N28:O28"/>
    <mergeCell ref="P28:Q29"/>
    <mergeCell ref="L29:M29"/>
    <mergeCell ref="N29:O29"/>
    <mergeCell ref="K28:K29"/>
    <mergeCell ref="K34:K35"/>
    <mergeCell ref="AF11:AF12"/>
    <mergeCell ref="L12:M12"/>
    <mergeCell ref="N12:O12"/>
    <mergeCell ref="X11:Y12"/>
    <mergeCell ref="AD11:AD12"/>
    <mergeCell ref="AE11:AE12"/>
    <mergeCell ref="AE15:AE16"/>
    <mergeCell ref="AF15:AF16"/>
    <mergeCell ref="P11:Q12"/>
    <mergeCell ref="R11:S12"/>
    <mergeCell ref="L16:M16"/>
    <mergeCell ref="N16:O16"/>
    <mergeCell ref="P19:Q20"/>
    <mergeCell ref="R19:S20"/>
    <mergeCell ref="X19:Y20"/>
    <mergeCell ref="AD19:AD20"/>
    <mergeCell ref="AF17:AF18"/>
    <mergeCell ref="X17:Y18"/>
    <mergeCell ref="AD17:AD18"/>
    <mergeCell ref="AE17:AE18"/>
    <mergeCell ref="A21:A22"/>
    <mergeCell ref="C11:D12"/>
    <mergeCell ref="E11:H12"/>
    <mergeCell ref="R23:S24"/>
    <mergeCell ref="X23:Y24"/>
    <mergeCell ref="A23:A24"/>
    <mergeCell ref="I11:J12"/>
    <mergeCell ref="L11:M11"/>
    <mergeCell ref="N11:O11"/>
    <mergeCell ref="C23:D24"/>
    <mergeCell ref="E23:H24"/>
    <mergeCell ref="I23:J24"/>
    <mergeCell ref="L23:M23"/>
    <mergeCell ref="N23:O23"/>
    <mergeCell ref="P23:Q24"/>
    <mergeCell ref="L24:M24"/>
    <mergeCell ref="N24:O24"/>
    <mergeCell ref="K11:K12"/>
    <mergeCell ref="K23:K24"/>
    <mergeCell ref="A17:A18"/>
    <mergeCell ref="I17:J18"/>
    <mergeCell ref="L17:M17"/>
    <mergeCell ref="N17:O17"/>
    <mergeCell ref="A19:A20"/>
    <mergeCell ref="C15:D16"/>
    <mergeCell ref="E15:H16"/>
    <mergeCell ref="I15:J16"/>
    <mergeCell ref="L15:M15"/>
    <mergeCell ref="N15:O15"/>
    <mergeCell ref="A15:A16"/>
    <mergeCell ref="C19:D20"/>
    <mergeCell ref="E19:H20"/>
    <mergeCell ref="I19:J20"/>
    <mergeCell ref="L19:M19"/>
    <mergeCell ref="N19:O19"/>
    <mergeCell ref="L20:M20"/>
    <mergeCell ref="N20:O20"/>
    <mergeCell ref="L18:M18"/>
    <mergeCell ref="N18:O18"/>
    <mergeCell ref="K19:K20"/>
    <mergeCell ref="K17:K18"/>
    <mergeCell ref="AE9:AE10"/>
    <mergeCell ref="AF9:AF10"/>
    <mergeCell ref="AF30:AF31"/>
    <mergeCell ref="L31:M31"/>
    <mergeCell ref="N31:O31"/>
    <mergeCell ref="X30:Y31"/>
    <mergeCell ref="AD30:AD31"/>
    <mergeCell ref="AE30:AE31"/>
    <mergeCell ref="L9:M9"/>
    <mergeCell ref="N9:O9"/>
    <mergeCell ref="P9:Q10"/>
    <mergeCell ref="P30:Q31"/>
    <mergeCell ref="R30:S31"/>
    <mergeCell ref="L10:M10"/>
    <mergeCell ref="N10:O10"/>
    <mergeCell ref="AD9:AD10"/>
    <mergeCell ref="P15:Q16"/>
    <mergeCell ref="X15:Y16"/>
    <mergeCell ref="AD15:AD16"/>
    <mergeCell ref="R15:S16"/>
    <mergeCell ref="AE19:AE20"/>
    <mergeCell ref="AF19:AF20"/>
    <mergeCell ref="P17:Q18"/>
    <mergeCell ref="R17:S18"/>
    <mergeCell ref="AF13:AF14"/>
    <mergeCell ref="L14:M14"/>
    <mergeCell ref="N14:O14"/>
    <mergeCell ref="X13:Y14"/>
    <mergeCell ref="AD13:AD14"/>
    <mergeCell ref="AE13:AE14"/>
    <mergeCell ref="P13:Q14"/>
    <mergeCell ref="R13:S14"/>
    <mergeCell ref="K13:K14"/>
    <mergeCell ref="A9:A10"/>
    <mergeCell ref="C30:D31"/>
    <mergeCell ref="E30:H31"/>
    <mergeCell ref="I30:J31"/>
    <mergeCell ref="L30:M30"/>
    <mergeCell ref="N30:O30"/>
    <mergeCell ref="R9:S10"/>
    <mergeCell ref="X7:Y8"/>
    <mergeCell ref="X9:Y10"/>
    <mergeCell ref="A11:A12"/>
    <mergeCell ref="C9:D10"/>
    <mergeCell ref="E9:H10"/>
    <mergeCell ref="I9:J10"/>
    <mergeCell ref="K30:K31"/>
    <mergeCell ref="K9:K10"/>
    <mergeCell ref="A13:A14"/>
    <mergeCell ref="C13:D14"/>
    <mergeCell ref="E13:H14"/>
    <mergeCell ref="I13:J14"/>
    <mergeCell ref="L13:M13"/>
    <mergeCell ref="N13:O13"/>
    <mergeCell ref="K15:K16"/>
    <mergeCell ref="C17:D18"/>
    <mergeCell ref="E17:H18"/>
    <mergeCell ref="A1:AD1"/>
    <mergeCell ref="AC7:AC8"/>
    <mergeCell ref="AD7:AD8"/>
    <mergeCell ref="AE7:AE8"/>
    <mergeCell ref="AF7:AF8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R7:S8"/>
    <mergeCell ref="L8:M8"/>
    <mergeCell ref="N8:O8"/>
    <mergeCell ref="K7:K8"/>
    <mergeCell ref="B45:B46"/>
    <mergeCell ref="AD49:AD50"/>
    <mergeCell ref="AE49:AE50"/>
    <mergeCell ref="AF49:AF50"/>
    <mergeCell ref="I45:J46"/>
    <mergeCell ref="L45:M45"/>
    <mergeCell ref="N45:O45"/>
    <mergeCell ref="L50:M50"/>
    <mergeCell ref="N50:O50"/>
    <mergeCell ref="AE45:AE46"/>
    <mergeCell ref="AF45:AF46"/>
    <mergeCell ref="L46:M46"/>
    <mergeCell ref="N46:O46"/>
    <mergeCell ref="AC45:AC46"/>
    <mergeCell ref="AD45:AD46"/>
    <mergeCell ref="P45:Q46"/>
    <mergeCell ref="R45:S46"/>
    <mergeCell ref="X45:Y46"/>
    <mergeCell ref="K45:K46"/>
    <mergeCell ref="K49:K50"/>
    <mergeCell ref="R49:S50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296" t="s">
        <v>83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</row>
    <row r="2" spans="1:32" x14ac:dyDescent="0.15">
      <c r="A2" s="322" t="s">
        <v>476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</row>
    <row r="5" spans="1:32" x14ac:dyDescent="0.15">
      <c r="A5" s="303" t="s">
        <v>55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</row>
    <row r="6" spans="1:32" ht="12" thickBot="1" x14ac:dyDescent="0.2">
      <c r="A6" s="304"/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</row>
    <row r="7" spans="1:32" ht="11.25" customHeight="1" x14ac:dyDescent="0.15">
      <c r="A7" s="306" t="s">
        <v>2</v>
      </c>
      <c r="B7" s="273" t="s">
        <v>165</v>
      </c>
      <c r="C7" s="275" t="s">
        <v>3</v>
      </c>
      <c r="D7" s="276"/>
      <c r="E7" s="275" t="s">
        <v>4</v>
      </c>
      <c r="F7" s="276"/>
      <c r="G7" s="276"/>
      <c r="H7" s="276"/>
      <c r="I7" s="275" t="s">
        <v>5</v>
      </c>
      <c r="J7" s="276"/>
      <c r="K7" s="273" t="s">
        <v>144</v>
      </c>
      <c r="L7" s="275" t="s">
        <v>168</v>
      </c>
      <c r="M7" s="276"/>
      <c r="N7" s="275" t="s">
        <v>169</v>
      </c>
      <c r="O7" s="276"/>
      <c r="P7" s="275" t="s">
        <v>31</v>
      </c>
      <c r="Q7" s="280"/>
      <c r="R7" s="275" t="s">
        <v>32</v>
      </c>
      <c r="S7" s="276"/>
      <c r="T7" s="110" t="s">
        <v>159</v>
      </c>
      <c r="U7" s="108" t="s">
        <v>381</v>
      </c>
      <c r="V7" s="108" t="s">
        <v>145</v>
      </c>
      <c r="W7" s="108" t="s">
        <v>377</v>
      </c>
      <c r="X7" s="275" t="s">
        <v>33</v>
      </c>
      <c r="Y7" s="280"/>
      <c r="Z7" s="110" t="s">
        <v>10</v>
      </c>
      <c r="AA7" s="110" t="s">
        <v>12</v>
      </c>
      <c r="AB7" s="110" t="s">
        <v>14</v>
      </c>
      <c r="AC7" s="273" t="s">
        <v>16</v>
      </c>
      <c r="AD7" s="273" t="s">
        <v>17</v>
      </c>
      <c r="AE7" s="273" t="s">
        <v>25</v>
      </c>
      <c r="AF7" s="297" t="s">
        <v>21</v>
      </c>
    </row>
    <row r="8" spans="1:32" x14ac:dyDescent="0.15">
      <c r="A8" s="307"/>
      <c r="B8" s="274"/>
      <c r="C8" s="281"/>
      <c r="D8" s="298"/>
      <c r="E8" s="281"/>
      <c r="F8" s="298"/>
      <c r="G8" s="298"/>
      <c r="H8" s="298"/>
      <c r="I8" s="281"/>
      <c r="J8" s="298"/>
      <c r="K8" s="274"/>
      <c r="L8" s="281" t="s">
        <v>170</v>
      </c>
      <c r="M8" s="298"/>
      <c r="N8" s="281" t="s">
        <v>171</v>
      </c>
      <c r="O8" s="298"/>
      <c r="P8" s="281"/>
      <c r="Q8" s="282"/>
      <c r="R8" s="281"/>
      <c r="S8" s="298"/>
      <c r="T8" s="111" t="s">
        <v>160</v>
      </c>
      <c r="U8" s="109" t="s">
        <v>382</v>
      </c>
      <c r="V8" s="109" t="s">
        <v>379</v>
      </c>
      <c r="W8" s="109"/>
      <c r="X8" s="281"/>
      <c r="Y8" s="282"/>
      <c r="Z8" s="111" t="s">
        <v>11</v>
      </c>
      <c r="AA8" s="111" t="s">
        <v>13</v>
      </c>
      <c r="AB8" s="111" t="s">
        <v>15</v>
      </c>
      <c r="AC8" s="274"/>
      <c r="AD8" s="274"/>
      <c r="AE8" s="274"/>
      <c r="AF8" s="308"/>
    </row>
    <row r="9" spans="1:32" x14ac:dyDescent="0.15">
      <c r="A9" s="178">
        <v>1</v>
      </c>
      <c r="B9" s="219">
        <v>1</v>
      </c>
      <c r="C9" s="179" t="s">
        <v>14</v>
      </c>
      <c r="D9" s="180"/>
      <c r="E9" s="170" t="s">
        <v>303</v>
      </c>
      <c r="F9" s="171"/>
      <c r="G9" s="171"/>
      <c r="H9" s="171"/>
      <c r="I9" s="179" t="s">
        <v>59</v>
      </c>
      <c r="J9" s="180"/>
      <c r="K9" s="169" t="s">
        <v>146</v>
      </c>
      <c r="L9" s="192">
        <v>0.28899999999999998</v>
      </c>
      <c r="M9" s="193"/>
      <c r="N9" s="170">
        <v>5</v>
      </c>
      <c r="O9" s="171"/>
      <c r="P9" s="170">
        <v>31</v>
      </c>
      <c r="Q9" s="185"/>
      <c r="R9" s="183">
        <v>17</v>
      </c>
      <c r="S9" s="184"/>
      <c r="T9" s="85"/>
      <c r="U9" s="27" t="s">
        <v>22</v>
      </c>
      <c r="V9" s="89"/>
      <c r="W9" s="89"/>
      <c r="X9" s="170">
        <v>255</v>
      </c>
      <c r="Y9" s="185"/>
      <c r="Z9" s="2">
        <v>1</v>
      </c>
      <c r="AA9" s="2">
        <v>3</v>
      </c>
      <c r="AB9" s="14">
        <v>7</v>
      </c>
      <c r="AC9" s="2">
        <v>1</v>
      </c>
      <c r="AD9" s="154">
        <v>7</v>
      </c>
      <c r="AE9" s="155" t="s">
        <v>26</v>
      </c>
      <c r="AF9" s="186">
        <v>2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92">
        <v>0.29799999999999999</v>
      </c>
      <c r="M10" s="193"/>
      <c r="N10" s="170">
        <v>5</v>
      </c>
      <c r="O10" s="171"/>
      <c r="P10" s="170"/>
      <c r="Q10" s="185"/>
      <c r="R10" s="183"/>
      <c r="S10" s="184"/>
      <c r="T10" s="85"/>
      <c r="U10" s="85"/>
      <c r="V10" s="89"/>
      <c r="W10" s="89"/>
      <c r="X10" s="170"/>
      <c r="Y10" s="185"/>
      <c r="Z10" s="2">
        <v>1</v>
      </c>
      <c r="AA10" s="2">
        <v>1</v>
      </c>
      <c r="AB10" s="2">
        <v>2</v>
      </c>
      <c r="AC10" s="27" t="s">
        <v>286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179" t="s">
        <v>12</v>
      </c>
      <c r="D11" s="180"/>
      <c r="E11" s="170" t="s">
        <v>310</v>
      </c>
      <c r="F11" s="171"/>
      <c r="G11" s="171"/>
      <c r="H11" s="171"/>
      <c r="I11" s="179" t="s">
        <v>18</v>
      </c>
      <c r="J11" s="180"/>
      <c r="K11" s="169" t="s">
        <v>146</v>
      </c>
      <c r="L11" s="161">
        <v>0.23699999999999999</v>
      </c>
      <c r="M11" s="162"/>
      <c r="N11" s="170">
        <v>6</v>
      </c>
      <c r="O11" s="171"/>
      <c r="P11" s="170">
        <v>17</v>
      </c>
      <c r="Q11" s="185"/>
      <c r="R11" s="299">
        <v>13</v>
      </c>
      <c r="S11" s="299"/>
      <c r="T11" s="85"/>
      <c r="U11" s="27" t="s">
        <v>22</v>
      </c>
      <c r="V11" s="86" t="s">
        <v>105</v>
      </c>
      <c r="W11" s="89"/>
      <c r="X11" s="170">
        <v>232</v>
      </c>
      <c r="Y11" s="185"/>
      <c r="Z11" s="2">
        <v>1</v>
      </c>
      <c r="AA11" s="14">
        <v>7</v>
      </c>
      <c r="AB11" s="2">
        <v>5</v>
      </c>
      <c r="AC11" s="2">
        <v>1</v>
      </c>
      <c r="AD11" s="154">
        <v>7</v>
      </c>
      <c r="AE11" s="155" t="s">
        <v>26</v>
      </c>
      <c r="AF11" s="186">
        <v>25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61">
        <v>0.23699999999999999</v>
      </c>
      <c r="M12" s="162"/>
      <c r="N12" s="163">
        <v>9</v>
      </c>
      <c r="O12" s="164"/>
      <c r="P12" s="170"/>
      <c r="Q12" s="185"/>
      <c r="R12" s="299"/>
      <c r="S12" s="299"/>
      <c r="T12" s="85"/>
      <c r="U12" s="89"/>
      <c r="V12" s="89"/>
      <c r="W12" s="89"/>
      <c r="X12" s="170"/>
      <c r="Y12" s="185"/>
      <c r="Z12" s="2">
        <v>5</v>
      </c>
      <c r="AA12" s="2">
        <v>5</v>
      </c>
      <c r="AB12" s="2">
        <v>3</v>
      </c>
      <c r="AC12" s="27" t="s">
        <v>22</v>
      </c>
      <c r="AD12" s="154"/>
      <c r="AE12" s="155"/>
      <c r="AF12" s="186"/>
    </row>
    <row r="13" spans="1:32" x14ac:dyDescent="0.15">
      <c r="A13" s="178">
        <v>3</v>
      </c>
      <c r="B13" s="219">
        <v>3</v>
      </c>
      <c r="C13" s="179" t="s">
        <v>279</v>
      </c>
      <c r="D13" s="180"/>
      <c r="E13" s="199" t="s">
        <v>283</v>
      </c>
      <c r="F13" s="265"/>
      <c r="G13" s="265"/>
      <c r="H13" s="265"/>
      <c r="I13" s="319" t="s">
        <v>20</v>
      </c>
      <c r="J13" s="320"/>
      <c r="K13" s="321" t="s">
        <v>471</v>
      </c>
      <c r="L13" s="181">
        <v>0.318</v>
      </c>
      <c r="M13" s="182"/>
      <c r="N13" s="203">
        <v>33</v>
      </c>
      <c r="O13" s="204"/>
      <c r="P13" s="201">
        <v>100</v>
      </c>
      <c r="Q13" s="315"/>
      <c r="R13" s="199">
        <v>8</v>
      </c>
      <c r="S13" s="265"/>
      <c r="T13" s="88"/>
      <c r="U13" s="88"/>
      <c r="V13" s="88"/>
      <c r="W13" s="88"/>
      <c r="X13" s="199">
        <v>255</v>
      </c>
      <c r="Y13" s="200"/>
      <c r="Z13" s="7">
        <v>1</v>
      </c>
      <c r="AA13" s="7">
        <v>1</v>
      </c>
      <c r="AB13" s="7">
        <v>1</v>
      </c>
      <c r="AC13" s="7">
        <v>1</v>
      </c>
      <c r="AD13" s="216">
        <v>9</v>
      </c>
      <c r="AE13" s="228" t="s">
        <v>28</v>
      </c>
      <c r="AF13" s="318">
        <v>6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319"/>
      <c r="J14" s="320"/>
      <c r="K14" s="169"/>
      <c r="L14" s="181">
        <v>0.318</v>
      </c>
      <c r="M14" s="182"/>
      <c r="N14" s="203">
        <v>31</v>
      </c>
      <c r="O14" s="204"/>
      <c r="P14" s="201"/>
      <c r="Q14" s="315"/>
      <c r="R14" s="170"/>
      <c r="S14" s="171"/>
      <c r="T14" s="86" t="s">
        <v>9</v>
      </c>
      <c r="U14" s="85"/>
      <c r="V14" s="85"/>
      <c r="W14" s="85"/>
      <c r="X14" s="170"/>
      <c r="Y14" s="185"/>
      <c r="Z14" s="2">
        <v>1</v>
      </c>
      <c r="AA14" s="2">
        <v>1</v>
      </c>
      <c r="AB14" s="14">
        <v>7</v>
      </c>
      <c r="AC14" s="27" t="s">
        <v>22</v>
      </c>
      <c r="AD14" s="216"/>
      <c r="AE14" s="155"/>
      <c r="AF14" s="186"/>
    </row>
    <row r="15" spans="1:32" x14ac:dyDescent="0.15">
      <c r="A15" s="178">
        <v>4</v>
      </c>
      <c r="B15" s="219">
        <v>4</v>
      </c>
      <c r="C15" s="179" t="s">
        <v>0</v>
      </c>
      <c r="D15" s="180"/>
      <c r="E15" s="170" t="s">
        <v>304</v>
      </c>
      <c r="F15" s="171"/>
      <c r="G15" s="171"/>
      <c r="H15" s="171"/>
      <c r="I15" s="179" t="s">
        <v>18</v>
      </c>
      <c r="J15" s="180"/>
      <c r="K15" s="169" t="s">
        <v>305</v>
      </c>
      <c r="L15" s="181">
        <v>0.33300000000000002</v>
      </c>
      <c r="M15" s="182"/>
      <c r="N15" s="201">
        <v>43</v>
      </c>
      <c r="O15" s="202"/>
      <c r="P15" s="201">
        <v>103</v>
      </c>
      <c r="Q15" s="315"/>
      <c r="R15" s="299">
        <v>12</v>
      </c>
      <c r="S15" s="299"/>
      <c r="T15" s="85"/>
      <c r="U15" s="85"/>
      <c r="V15" s="27" t="s">
        <v>307</v>
      </c>
      <c r="W15" s="89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216">
        <v>9</v>
      </c>
      <c r="AE15" s="155" t="s">
        <v>26</v>
      </c>
      <c r="AF15" s="186">
        <v>8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0.33300000000000002</v>
      </c>
      <c r="M16" s="182"/>
      <c r="N16" s="203">
        <v>43</v>
      </c>
      <c r="O16" s="204"/>
      <c r="P16" s="201"/>
      <c r="Q16" s="315"/>
      <c r="R16" s="299"/>
      <c r="S16" s="299"/>
      <c r="T16" s="86" t="s">
        <v>306</v>
      </c>
      <c r="U16" s="85"/>
      <c r="V16" s="89"/>
      <c r="W16" s="89"/>
      <c r="X16" s="170"/>
      <c r="Y16" s="185"/>
      <c r="Z16" s="2">
        <v>1</v>
      </c>
      <c r="AA16" s="2">
        <v>1</v>
      </c>
      <c r="AB16" s="13">
        <v>10</v>
      </c>
      <c r="AC16" s="27" t="s">
        <v>307</v>
      </c>
      <c r="AD16" s="216"/>
      <c r="AE16" s="155"/>
      <c r="AF16" s="186"/>
    </row>
    <row r="17" spans="1:32" x14ac:dyDescent="0.15">
      <c r="A17" s="178">
        <v>5</v>
      </c>
      <c r="B17" s="219">
        <v>5</v>
      </c>
      <c r="C17" s="179" t="s">
        <v>13</v>
      </c>
      <c r="D17" s="180"/>
      <c r="E17" s="170" t="s">
        <v>308</v>
      </c>
      <c r="F17" s="171"/>
      <c r="G17" s="171"/>
      <c r="H17" s="171"/>
      <c r="I17" s="179" t="s">
        <v>18</v>
      </c>
      <c r="J17" s="180"/>
      <c r="K17" s="169" t="s">
        <v>218</v>
      </c>
      <c r="L17" s="192">
        <v>0.27100000000000002</v>
      </c>
      <c r="M17" s="193"/>
      <c r="N17" s="201">
        <v>30</v>
      </c>
      <c r="O17" s="202"/>
      <c r="P17" s="316">
        <v>72</v>
      </c>
      <c r="Q17" s="317"/>
      <c r="R17" s="299">
        <v>12</v>
      </c>
      <c r="S17" s="299"/>
      <c r="T17" s="89"/>
      <c r="U17" s="27" t="s">
        <v>22</v>
      </c>
      <c r="V17" s="89"/>
      <c r="W17" s="89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2</v>
      </c>
      <c r="AD17" s="154">
        <v>7</v>
      </c>
      <c r="AE17" s="155" t="s">
        <v>26</v>
      </c>
      <c r="AF17" s="186">
        <v>3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69"/>
      <c r="L18" s="192">
        <v>0.28299999999999997</v>
      </c>
      <c r="M18" s="193"/>
      <c r="N18" s="203">
        <v>28</v>
      </c>
      <c r="O18" s="204"/>
      <c r="P18" s="316"/>
      <c r="Q18" s="317"/>
      <c r="R18" s="299"/>
      <c r="S18" s="299"/>
      <c r="T18" s="86" t="s">
        <v>105</v>
      </c>
      <c r="U18" s="85"/>
      <c r="V18" s="89"/>
      <c r="W18" s="89"/>
      <c r="X18" s="170"/>
      <c r="Y18" s="185"/>
      <c r="Z18" s="14">
        <v>7</v>
      </c>
      <c r="AA18" s="14">
        <v>7</v>
      </c>
      <c r="AB18" s="2">
        <v>2</v>
      </c>
      <c r="AC18" s="27" t="s">
        <v>309</v>
      </c>
      <c r="AD18" s="154"/>
      <c r="AE18" s="155"/>
      <c r="AF18" s="186"/>
    </row>
    <row r="19" spans="1:32" ht="11.25" customHeight="1" x14ac:dyDescent="0.15">
      <c r="A19" s="178">
        <v>6</v>
      </c>
      <c r="B19" s="219">
        <v>6</v>
      </c>
      <c r="C19" s="179" t="s">
        <v>11</v>
      </c>
      <c r="D19" s="180"/>
      <c r="E19" s="170" t="s">
        <v>91</v>
      </c>
      <c r="F19" s="171"/>
      <c r="G19" s="171"/>
      <c r="H19" s="171"/>
      <c r="I19" s="179" t="s">
        <v>18</v>
      </c>
      <c r="J19" s="180"/>
      <c r="K19" s="169" t="s">
        <v>472</v>
      </c>
      <c r="L19" s="181">
        <v>0.33700000000000002</v>
      </c>
      <c r="M19" s="182"/>
      <c r="N19" s="203">
        <v>23</v>
      </c>
      <c r="O19" s="204"/>
      <c r="P19" s="316">
        <v>82</v>
      </c>
      <c r="Q19" s="317"/>
      <c r="R19" s="170">
        <v>6</v>
      </c>
      <c r="S19" s="171"/>
      <c r="T19" s="85"/>
      <c r="U19" s="85"/>
      <c r="V19" s="89"/>
      <c r="W19" s="89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219">
        <v>5</v>
      </c>
      <c r="AE19" s="155" t="s">
        <v>26</v>
      </c>
      <c r="AF19" s="186">
        <v>4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81">
        <v>0.33700000000000002</v>
      </c>
      <c r="M20" s="182"/>
      <c r="N20" s="203">
        <v>26</v>
      </c>
      <c r="O20" s="204"/>
      <c r="P20" s="316"/>
      <c r="Q20" s="317"/>
      <c r="R20" s="170"/>
      <c r="S20" s="171"/>
      <c r="T20" s="86" t="s">
        <v>9</v>
      </c>
      <c r="U20" s="85"/>
      <c r="V20" s="89"/>
      <c r="W20" s="89"/>
      <c r="X20" s="170"/>
      <c r="Y20" s="185"/>
      <c r="Z20" s="2">
        <v>5</v>
      </c>
      <c r="AA20" s="2">
        <v>1</v>
      </c>
      <c r="AB20" s="2">
        <v>2</v>
      </c>
      <c r="AC20" s="27" t="s">
        <v>197</v>
      </c>
      <c r="AD20" s="219"/>
      <c r="AE20" s="155"/>
      <c r="AF20" s="186"/>
    </row>
    <row r="21" spans="1:32" x14ac:dyDescent="0.15">
      <c r="A21" s="178">
        <v>7</v>
      </c>
      <c r="B21" s="219">
        <v>7</v>
      </c>
      <c r="C21" s="179" t="s">
        <v>1</v>
      </c>
      <c r="D21" s="180"/>
      <c r="E21" s="170" t="s">
        <v>443</v>
      </c>
      <c r="F21" s="171"/>
      <c r="G21" s="171"/>
      <c r="H21" s="171"/>
      <c r="I21" s="179" t="s">
        <v>6</v>
      </c>
      <c r="J21" s="180"/>
      <c r="K21" s="169" t="s">
        <v>147</v>
      </c>
      <c r="L21" s="192">
        <v>0.28100000000000003</v>
      </c>
      <c r="M21" s="193"/>
      <c r="N21" s="203">
        <v>26</v>
      </c>
      <c r="O21" s="204"/>
      <c r="P21" s="316">
        <v>77</v>
      </c>
      <c r="Q21" s="317"/>
      <c r="R21" s="183">
        <v>14</v>
      </c>
      <c r="S21" s="184"/>
      <c r="T21" s="85"/>
      <c r="U21" s="27" t="s">
        <v>22</v>
      </c>
      <c r="V21" s="27" t="s">
        <v>22</v>
      </c>
      <c r="W21" s="89"/>
      <c r="X21" s="170">
        <v>255</v>
      </c>
      <c r="Y21" s="185"/>
      <c r="Z21" s="2">
        <v>1</v>
      </c>
      <c r="AA21" s="2">
        <v>1</v>
      </c>
      <c r="AB21" s="2">
        <v>1</v>
      </c>
      <c r="AC21" s="2">
        <v>1</v>
      </c>
      <c r="AD21" s="216">
        <v>9</v>
      </c>
      <c r="AE21" s="155" t="s">
        <v>27</v>
      </c>
      <c r="AF21" s="327">
        <v>5</v>
      </c>
    </row>
    <row r="22" spans="1:32" x14ac:dyDescent="0.15">
      <c r="A22" s="178"/>
      <c r="B22" s="219"/>
      <c r="C22" s="179"/>
      <c r="D22" s="180"/>
      <c r="E22" s="170"/>
      <c r="F22" s="171"/>
      <c r="G22" s="171"/>
      <c r="H22" s="171"/>
      <c r="I22" s="179"/>
      <c r="J22" s="180"/>
      <c r="K22" s="169"/>
      <c r="L22" s="192">
        <v>0.28100000000000003</v>
      </c>
      <c r="M22" s="193"/>
      <c r="N22" s="203">
        <v>24</v>
      </c>
      <c r="O22" s="204"/>
      <c r="P22" s="316"/>
      <c r="Q22" s="317"/>
      <c r="R22" s="183"/>
      <c r="S22" s="184"/>
      <c r="T22" s="86" t="s">
        <v>9</v>
      </c>
      <c r="U22" s="89"/>
      <c r="V22" s="89"/>
      <c r="W22" s="89"/>
      <c r="X22" s="170"/>
      <c r="Y22" s="185"/>
      <c r="Z22" s="2">
        <v>1</v>
      </c>
      <c r="AA22" s="2">
        <v>1</v>
      </c>
      <c r="AB22" s="2">
        <v>5</v>
      </c>
      <c r="AC22" s="27" t="s">
        <v>22</v>
      </c>
      <c r="AD22" s="216"/>
      <c r="AE22" s="155"/>
      <c r="AF22" s="229"/>
    </row>
    <row r="23" spans="1:32" x14ac:dyDescent="0.15">
      <c r="A23" s="178">
        <v>8</v>
      </c>
      <c r="B23" s="219">
        <v>8</v>
      </c>
      <c r="C23" s="222" t="s">
        <v>16</v>
      </c>
      <c r="D23" s="309"/>
      <c r="E23" s="170" t="s">
        <v>444</v>
      </c>
      <c r="F23" s="171"/>
      <c r="G23" s="171"/>
      <c r="H23" s="171"/>
      <c r="I23" s="179" t="s">
        <v>73</v>
      </c>
      <c r="J23" s="180"/>
      <c r="K23" s="155" t="s">
        <v>146</v>
      </c>
      <c r="L23" s="161">
        <v>0.25700000000000001</v>
      </c>
      <c r="M23" s="162"/>
      <c r="N23" s="170">
        <v>0</v>
      </c>
      <c r="O23" s="171"/>
      <c r="P23" s="170">
        <v>12</v>
      </c>
      <c r="Q23" s="185"/>
      <c r="R23" s="170">
        <v>10</v>
      </c>
      <c r="S23" s="171"/>
      <c r="T23" s="85"/>
      <c r="U23" s="91"/>
      <c r="V23" s="91"/>
      <c r="W23" s="91"/>
      <c r="X23" s="199">
        <v>216</v>
      </c>
      <c r="Y23" s="200"/>
      <c r="Z23" s="2">
        <v>1</v>
      </c>
      <c r="AA23" s="2">
        <v>1</v>
      </c>
      <c r="AB23" s="2">
        <v>1</v>
      </c>
      <c r="AC23" s="13">
        <v>9</v>
      </c>
      <c r="AD23" s="219">
        <v>6</v>
      </c>
      <c r="AE23" s="228" t="s">
        <v>26</v>
      </c>
      <c r="AF23" s="229">
        <v>22</v>
      </c>
    </row>
    <row r="24" spans="1:32" ht="12" thickBot="1" x14ac:dyDescent="0.2">
      <c r="A24" s="208"/>
      <c r="B24" s="263"/>
      <c r="C24" s="209"/>
      <c r="D24" s="210"/>
      <c r="E24" s="205"/>
      <c r="F24" s="206"/>
      <c r="G24" s="206"/>
      <c r="H24" s="206"/>
      <c r="I24" s="209"/>
      <c r="J24" s="210"/>
      <c r="K24" s="215"/>
      <c r="L24" s="211">
        <v>0.25600000000000001</v>
      </c>
      <c r="M24" s="212"/>
      <c r="N24" s="224">
        <v>4</v>
      </c>
      <c r="O24" s="225"/>
      <c r="P24" s="205"/>
      <c r="Q24" s="207"/>
      <c r="R24" s="205"/>
      <c r="S24" s="206"/>
      <c r="T24" s="87"/>
      <c r="U24" s="90"/>
      <c r="V24" s="90"/>
      <c r="W24" s="90"/>
      <c r="X24" s="205"/>
      <c r="Y24" s="207"/>
      <c r="Z24" s="3">
        <v>1</v>
      </c>
      <c r="AA24" s="3">
        <v>1</v>
      </c>
      <c r="AB24" s="3">
        <v>1</v>
      </c>
      <c r="AC24" s="6" t="s">
        <v>105</v>
      </c>
      <c r="AD24" s="263"/>
      <c r="AE24" s="215"/>
      <c r="AF24" s="218"/>
    </row>
    <row r="26" spans="1:32" x14ac:dyDescent="0.15">
      <c r="A26" s="303" t="s">
        <v>56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</row>
    <row r="27" spans="1:32" ht="12" thickBot="1" x14ac:dyDescent="0.2">
      <c r="A27" s="304"/>
      <c r="B27" s="304"/>
      <c r="C27" s="304"/>
      <c r="D27" s="304"/>
      <c r="E27" s="304"/>
      <c r="F27" s="304"/>
      <c r="G27" s="304"/>
      <c r="H27" s="304"/>
      <c r="I27" s="304"/>
      <c r="J27" s="304"/>
      <c r="K27" s="304"/>
      <c r="L27" s="304"/>
      <c r="M27" s="304"/>
      <c r="N27" s="304"/>
      <c r="O27" s="304"/>
      <c r="P27" s="304"/>
      <c r="Q27" s="304"/>
      <c r="R27" s="304"/>
      <c r="S27" s="304"/>
      <c r="T27" s="304"/>
      <c r="U27" s="304"/>
      <c r="V27" s="304"/>
      <c r="W27" s="304"/>
      <c r="X27" s="304"/>
      <c r="Y27" s="304"/>
      <c r="Z27" s="304"/>
      <c r="AA27" s="304"/>
      <c r="AB27" s="304"/>
      <c r="AC27" s="304"/>
      <c r="AD27" s="304"/>
      <c r="AE27" s="304"/>
      <c r="AF27" s="304"/>
    </row>
    <row r="28" spans="1:32" x14ac:dyDescent="0.15">
      <c r="A28" s="306" t="s">
        <v>2</v>
      </c>
      <c r="B28" s="273" t="s">
        <v>165</v>
      </c>
      <c r="C28" s="275" t="s">
        <v>3</v>
      </c>
      <c r="D28" s="276"/>
      <c r="E28" s="275" t="s">
        <v>4</v>
      </c>
      <c r="F28" s="276"/>
      <c r="G28" s="276"/>
      <c r="H28" s="276"/>
      <c r="I28" s="275" t="s">
        <v>5</v>
      </c>
      <c r="J28" s="276"/>
      <c r="K28" s="273" t="s">
        <v>144</v>
      </c>
      <c r="L28" s="275" t="s">
        <v>168</v>
      </c>
      <c r="M28" s="276"/>
      <c r="N28" s="275" t="s">
        <v>169</v>
      </c>
      <c r="O28" s="276"/>
      <c r="P28" s="275" t="s">
        <v>31</v>
      </c>
      <c r="Q28" s="280"/>
      <c r="R28" s="275" t="s">
        <v>32</v>
      </c>
      <c r="S28" s="276"/>
      <c r="T28" s="76" t="s">
        <v>159</v>
      </c>
      <c r="U28" s="78" t="s">
        <v>381</v>
      </c>
      <c r="V28" s="78" t="s">
        <v>145</v>
      </c>
      <c r="W28" s="78" t="s">
        <v>377</v>
      </c>
      <c r="X28" s="275" t="s">
        <v>33</v>
      </c>
      <c r="Y28" s="280"/>
      <c r="Z28" s="76" t="s">
        <v>10</v>
      </c>
      <c r="AA28" s="76" t="s">
        <v>12</v>
      </c>
      <c r="AB28" s="76" t="s">
        <v>14</v>
      </c>
      <c r="AC28" s="273" t="s">
        <v>16</v>
      </c>
      <c r="AD28" s="273" t="s">
        <v>17</v>
      </c>
      <c r="AE28" s="273" t="s">
        <v>25</v>
      </c>
      <c r="AF28" s="297" t="s">
        <v>21</v>
      </c>
    </row>
    <row r="29" spans="1:32" x14ac:dyDescent="0.15">
      <c r="A29" s="307"/>
      <c r="B29" s="274"/>
      <c r="C29" s="281"/>
      <c r="D29" s="298"/>
      <c r="E29" s="281"/>
      <c r="F29" s="298"/>
      <c r="G29" s="298"/>
      <c r="H29" s="298"/>
      <c r="I29" s="281"/>
      <c r="J29" s="298"/>
      <c r="K29" s="274"/>
      <c r="L29" s="281" t="s">
        <v>170</v>
      </c>
      <c r="M29" s="298"/>
      <c r="N29" s="281" t="s">
        <v>171</v>
      </c>
      <c r="O29" s="298"/>
      <c r="P29" s="281"/>
      <c r="Q29" s="282"/>
      <c r="R29" s="281"/>
      <c r="S29" s="298"/>
      <c r="T29" s="77" t="s">
        <v>160</v>
      </c>
      <c r="U29" s="79" t="s">
        <v>382</v>
      </c>
      <c r="V29" s="79" t="s">
        <v>379</v>
      </c>
      <c r="W29" s="79"/>
      <c r="X29" s="281"/>
      <c r="Y29" s="282"/>
      <c r="Z29" s="77" t="s">
        <v>11</v>
      </c>
      <c r="AA29" s="77" t="s">
        <v>13</v>
      </c>
      <c r="AB29" s="77" t="s">
        <v>15</v>
      </c>
      <c r="AC29" s="274"/>
      <c r="AD29" s="274"/>
      <c r="AE29" s="274"/>
      <c r="AF29" s="308"/>
    </row>
    <row r="30" spans="1:32" ht="11.25" customHeight="1" x14ac:dyDescent="0.15">
      <c r="A30" s="178" t="s">
        <v>30</v>
      </c>
      <c r="B30" s="155" t="s">
        <v>172</v>
      </c>
      <c r="C30" s="179" t="s">
        <v>12</v>
      </c>
      <c r="D30" s="180"/>
      <c r="E30" s="170" t="s">
        <v>445</v>
      </c>
      <c r="F30" s="171"/>
      <c r="G30" s="171"/>
      <c r="H30" s="171"/>
      <c r="I30" s="179" t="s">
        <v>18</v>
      </c>
      <c r="J30" s="180"/>
      <c r="K30" s="169" t="s">
        <v>146</v>
      </c>
      <c r="L30" s="161">
        <v>0.22700000000000001</v>
      </c>
      <c r="M30" s="162"/>
      <c r="N30" s="170">
        <v>7</v>
      </c>
      <c r="O30" s="171"/>
      <c r="P30" s="170">
        <v>26</v>
      </c>
      <c r="Q30" s="185"/>
      <c r="R30" s="170">
        <v>6</v>
      </c>
      <c r="S30" s="171"/>
      <c r="T30" s="85"/>
      <c r="U30" s="85"/>
      <c r="V30" s="85"/>
      <c r="W30" s="89"/>
      <c r="X30" s="170">
        <v>179</v>
      </c>
      <c r="Y30" s="185"/>
      <c r="Z30" s="2">
        <v>1</v>
      </c>
      <c r="AA30" s="14">
        <v>7</v>
      </c>
      <c r="AB30" s="2">
        <v>5</v>
      </c>
      <c r="AC30" s="2">
        <v>1</v>
      </c>
      <c r="AD30" s="219">
        <v>5</v>
      </c>
      <c r="AE30" s="155" t="s">
        <v>26</v>
      </c>
      <c r="AF30" s="186">
        <v>9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179"/>
      <c r="J31" s="180"/>
      <c r="K31" s="169"/>
      <c r="L31" s="161">
        <v>0.22700000000000001</v>
      </c>
      <c r="M31" s="162"/>
      <c r="N31" s="170">
        <v>12</v>
      </c>
      <c r="O31" s="171"/>
      <c r="P31" s="170"/>
      <c r="Q31" s="185"/>
      <c r="R31" s="170"/>
      <c r="S31" s="171"/>
      <c r="T31" s="85"/>
      <c r="U31" s="89"/>
      <c r="V31" s="89"/>
      <c r="W31" s="89"/>
      <c r="X31" s="170"/>
      <c r="Y31" s="185"/>
      <c r="Z31" s="2">
        <v>1</v>
      </c>
      <c r="AA31" s="2">
        <v>5</v>
      </c>
      <c r="AB31" s="2">
        <v>3</v>
      </c>
      <c r="AC31" s="27" t="s">
        <v>22</v>
      </c>
      <c r="AD31" s="219"/>
      <c r="AE31" s="155"/>
      <c r="AF31" s="186"/>
    </row>
    <row r="32" spans="1:32" x14ac:dyDescent="0.15">
      <c r="A32" s="178" t="s">
        <v>30</v>
      </c>
      <c r="B32" s="155" t="s">
        <v>22</v>
      </c>
      <c r="C32" s="179" t="s">
        <v>13</v>
      </c>
      <c r="D32" s="180"/>
      <c r="E32" s="170" t="s">
        <v>470</v>
      </c>
      <c r="F32" s="171"/>
      <c r="G32" s="171"/>
      <c r="H32" s="171"/>
      <c r="I32" s="179" t="s">
        <v>18</v>
      </c>
      <c r="J32" s="180"/>
      <c r="K32" s="169" t="s">
        <v>446</v>
      </c>
      <c r="L32" s="161">
        <v>0.25600000000000001</v>
      </c>
      <c r="M32" s="162"/>
      <c r="N32" s="170">
        <v>2</v>
      </c>
      <c r="O32" s="171"/>
      <c r="P32" s="170">
        <v>7</v>
      </c>
      <c r="Q32" s="185"/>
      <c r="R32" s="170">
        <v>8</v>
      </c>
      <c r="S32" s="171"/>
      <c r="T32" s="72"/>
      <c r="U32" s="85"/>
      <c r="V32" s="74"/>
      <c r="W32" s="74"/>
      <c r="X32" s="170">
        <v>44</v>
      </c>
      <c r="Y32" s="185"/>
      <c r="Z32" s="2">
        <v>1</v>
      </c>
      <c r="AA32" s="2">
        <v>5</v>
      </c>
      <c r="AB32" s="2">
        <v>5</v>
      </c>
      <c r="AC32" s="2">
        <v>1</v>
      </c>
      <c r="AD32" s="154">
        <v>7</v>
      </c>
      <c r="AE32" s="155" t="s">
        <v>26</v>
      </c>
      <c r="AF32" s="186">
        <v>54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61">
        <v>0.24099999999999999</v>
      </c>
      <c r="M33" s="162"/>
      <c r="N33" s="170">
        <v>10</v>
      </c>
      <c r="O33" s="171"/>
      <c r="P33" s="170"/>
      <c r="Q33" s="185"/>
      <c r="R33" s="170"/>
      <c r="S33" s="171"/>
      <c r="T33" s="72"/>
      <c r="U33" s="74"/>
      <c r="V33" s="74"/>
      <c r="W33" s="74"/>
      <c r="X33" s="170"/>
      <c r="Y33" s="185"/>
      <c r="Z33" s="2">
        <v>1</v>
      </c>
      <c r="AA33" s="14">
        <v>7</v>
      </c>
      <c r="AB33" s="2">
        <v>3</v>
      </c>
      <c r="AC33" s="27" t="s">
        <v>447</v>
      </c>
      <c r="AD33" s="154"/>
      <c r="AE33" s="155"/>
      <c r="AF33" s="186"/>
    </row>
    <row r="34" spans="1:32" x14ac:dyDescent="0.15">
      <c r="A34" s="178" t="s">
        <v>30</v>
      </c>
      <c r="B34" s="155" t="s">
        <v>173</v>
      </c>
      <c r="C34" s="179" t="s">
        <v>19</v>
      </c>
      <c r="D34" s="180"/>
      <c r="E34" s="170" t="s">
        <v>468</v>
      </c>
      <c r="F34" s="171"/>
      <c r="G34" s="171"/>
      <c r="H34" s="171"/>
      <c r="I34" s="179" t="s">
        <v>6</v>
      </c>
      <c r="J34" s="180"/>
      <c r="K34" s="155" t="s">
        <v>469</v>
      </c>
      <c r="L34" s="161">
        <v>0.16500000000000001</v>
      </c>
      <c r="M34" s="162"/>
      <c r="N34" s="170">
        <v>1</v>
      </c>
      <c r="O34" s="171"/>
      <c r="P34" s="170">
        <v>8</v>
      </c>
      <c r="Q34" s="185"/>
      <c r="R34" s="170">
        <v>6</v>
      </c>
      <c r="S34" s="171"/>
      <c r="T34" s="85"/>
      <c r="U34" s="85"/>
      <c r="V34" s="27" t="s">
        <v>22</v>
      </c>
      <c r="W34" s="89"/>
      <c r="X34" s="170">
        <v>79</v>
      </c>
      <c r="Y34" s="185"/>
      <c r="Z34" s="2">
        <v>1</v>
      </c>
      <c r="AA34" s="2">
        <v>1</v>
      </c>
      <c r="AB34" s="2">
        <v>1</v>
      </c>
      <c r="AC34" s="2">
        <v>1</v>
      </c>
      <c r="AD34" s="187">
        <v>3</v>
      </c>
      <c r="AE34" s="155" t="s">
        <v>26</v>
      </c>
      <c r="AF34" s="156">
        <v>28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55"/>
      <c r="L35" s="161">
        <v>0.216</v>
      </c>
      <c r="M35" s="162"/>
      <c r="N35" s="170">
        <v>10</v>
      </c>
      <c r="O35" s="171"/>
      <c r="P35" s="170"/>
      <c r="Q35" s="185"/>
      <c r="R35" s="170"/>
      <c r="S35" s="171"/>
      <c r="T35" s="85"/>
      <c r="U35" s="85"/>
      <c r="V35" s="89"/>
      <c r="W35" s="89"/>
      <c r="X35" s="170"/>
      <c r="Y35" s="185"/>
      <c r="Z35" s="2">
        <v>3</v>
      </c>
      <c r="AA35" s="2">
        <v>1</v>
      </c>
      <c r="AB35" s="2">
        <v>3</v>
      </c>
      <c r="AC35" s="27" t="s">
        <v>22</v>
      </c>
      <c r="AD35" s="187"/>
      <c r="AE35" s="155"/>
      <c r="AF35" s="156"/>
    </row>
    <row r="36" spans="1:32" x14ac:dyDescent="0.15">
      <c r="A36" s="178" t="s">
        <v>30</v>
      </c>
      <c r="B36" s="155" t="s">
        <v>473</v>
      </c>
      <c r="C36" s="179" t="s">
        <v>16</v>
      </c>
      <c r="D36" s="180"/>
      <c r="E36" s="170" t="s">
        <v>311</v>
      </c>
      <c r="F36" s="171"/>
      <c r="G36" s="171"/>
      <c r="H36" s="171"/>
      <c r="I36" s="179" t="s">
        <v>18</v>
      </c>
      <c r="J36" s="180"/>
      <c r="K36" s="155" t="s">
        <v>146</v>
      </c>
      <c r="L36" s="192">
        <v>0.28599999999999998</v>
      </c>
      <c r="M36" s="323"/>
      <c r="N36" s="170">
        <v>1</v>
      </c>
      <c r="O36" s="185"/>
      <c r="P36" s="197">
        <v>15</v>
      </c>
      <c r="Q36" s="198"/>
      <c r="R36" s="197">
        <v>4</v>
      </c>
      <c r="S36" s="198"/>
      <c r="T36" s="72"/>
      <c r="U36" s="85"/>
      <c r="V36" s="86" t="s">
        <v>105</v>
      </c>
      <c r="W36" s="74"/>
      <c r="X36" s="170">
        <v>59</v>
      </c>
      <c r="Y36" s="185"/>
      <c r="Z36" s="2">
        <v>1</v>
      </c>
      <c r="AA36" s="2">
        <v>1</v>
      </c>
      <c r="AB36" s="2">
        <v>1</v>
      </c>
      <c r="AC36" s="14">
        <v>7</v>
      </c>
      <c r="AD36" s="216">
        <v>9</v>
      </c>
      <c r="AE36" s="155" t="s">
        <v>26</v>
      </c>
      <c r="AF36" s="156">
        <v>10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55"/>
      <c r="L37" s="161">
        <v>0.25600000000000001</v>
      </c>
      <c r="M37" s="277"/>
      <c r="N37" s="163">
        <v>3</v>
      </c>
      <c r="O37" s="194"/>
      <c r="P37" s="199"/>
      <c r="Q37" s="200"/>
      <c r="R37" s="199"/>
      <c r="S37" s="200"/>
      <c r="T37" s="72"/>
      <c r="U37" s="74"/>
      <c r="V37" s="74"/>
      <c r="W37" s="74"/>
      <c r="X37" s="170"/>
      <c r="Y37" s="185"/>
      <c r="Z37" s="2">
        <v>1</v>
      </c>
      <c r="AA37" s="2">
        <v>1</v>
      </c>
      <c r="AB37" s="2">
        <v>2</v>
      </c>
      <c r="AC37" s="2"/>
      <c r="AD37" s="216"/>
      <c r="AE37" s="155"/>
      <c r="AF37" s="156"/>
    </row>
    <row r="38" spans="1:32" x14ac:dyDescent="0.15">
      <c r="A38" s="178" t="s">
        <v>30</v>
      </c>
      <c r="B38" s="227" t="s">
        <v>22</v>
      </c>
      <c r="C38" s="179" t="s">
        <v>0</v>
      </c>
      <c r="D38" s="180"/>
      <c r="E38" s="170" t="s">
        <v>125</v>
      </c>
      <c r="F38" s="171"/>
      <c r="G38" s="171"/>
      <c r="H38" s="171"/>
      <c r="I38" s="179" t="s">
        <v>6</v>
      </c>
      <c r="J38" s="180"/>
      <c r="K38" s="155" t="s">
        <v>146</v>
      </c>
      <c r="L38" s="192">
        <v>0.28100000000000003</v>
      </c>
      <c r="M38" s="193"/>
      <c r="N38" s="170">
        <v>0</v>
      </c>
      <c r="O38" s="171"/>
      <c r="P38" s="170">
        <v>3</v>
      </c>
      <c r="Q38" s="185"/>
      <c r="R38" s="299">
        <v>12</v>
      </c>
      <c r="S38" s="299"/>
      <c r="T38" s="72"/>
      <c r="U38" s="72"/>
      <c r="V38" s="27" t="s">
        <v>22</v>
      </c>
      <c r="W38" s="74"/>
      <c r="X38" s="170">
        <v>37</v>
      </c>
      <c r="Y38" s="185"/>
      <c r="Z38" s="2">
        <v>1</v>
      </c>
      <c r="AA38" s="2">
        <v>1</v>
      </c>
      <c r="AB38" s="2">
        <v>1</v>
      </c>
      <c r="AC38" s="2">
        <v>1</v>
      </c>
      <c r="AD38" s="154">
        <v>7</v>
      </c>
      <c r="AE38" s="155" t="s">
        <v>26</v>
      </c>
      <c r="AF38" s="310">
        <v>66</v>
      </c>
    </row>
    <row r="39" spans="1:32" x14ac:dyDescent="0.15">
      <c r="A39" s="178"/>
      <c r="B39" s="228"/>
      <c r="C39" s="179"/>
      <c r="D39" s="180"/>
      <c r="E39" s="170"/>
      <c r="F39" s="171"/>
      <c r="G39" s="171"/>
      <c r="H39" s="171"/>
      <c r="I39" s="179"/>
      <c r="J39" s="180"/>
      <c r="K39" s="155"/>
      <c r="L39" s="192">
        <v>0.28100000000000003</v>
      </c>
      <c r="M39" s="193"/>
      <c r="N39" s="163">
        <v>0</v>
      </c>
      <c r="O39" s="164"/>
      <c r="P39" s="170"/>
      <c r="Q39" s="185"/>
      <c r="R39" s="299"/>
      <c r="S39" s="299"/>
      <c r="T39" s="72"/>
      <c r="U39" s="72"/>
      <c r="V39" s="74"/>
      <c r="W39" s="74"/>
      <c r="X39" s="170"/>
      <c r="Y39" s="185"/>
      <c r="Z39" s="2">
        <v>1</v>
      </c>
      <c r="AA39" s="2">
        <v>1</v>
      </c>
      <c r="AB39" s="14">
        <v>7</v>
      </c>
      <c r="AC39" s="27" t="s">
        <v>22</v>
      </c>
      <c r="AD39" s="154"/>
      <c r="AE39" s="155"/>
      <c r="AF39" s="311"/>
    </row>
    <row r="40" spans="1:32" x14ac:dyDescent="0.15">
      <c r="A40" s="178" t="s">
        <v>30</v>
      </c>
      <c r="B40" s="155" t="s">
        <v>174</v>
      </c>
      <c r="C40" s="179" t="s">
        <v>16</v>
      </c>
      <c r="D40" s="180"/>
      <c r="E40" s="170" t="s">
        <v>129</v>
      </c>
      <c r="F40" s="171"/>
      <c r="G40" s="171"/>
      <c r="H40" s="171"/>
      <c r="I40" s="179" t="s">
        <v>73</v>
      </c>
      <c r="J40" s="180"/>
      <c r="K40" s="155" t="s">
        <v>158</v>
      </c>
      <c r="L40" s="312">
        <v>0.221</v>
      </c>
      <c r="M40" s="313"/>
      <c r="N40" s="199">
        <v>1</v>
      </c>
      <c r="O40" s="265"/>
      <c r="P40" s="199">
        <v>10</v>
      </c>
      <c r="Q40" s="200"/>
      <c r="R40" s="199">
        <v>7</v>
      </c>
      <c r="S40" s="265"/>
      <c r="T40" s="10"/>
      <c r="U40" s="38"/>
      <c r="V40" s="27" t="s">
        <v>22</v>
      </c>
      <c r="W40" s="9"/>
      <c r="X40" s="170">
        <v>89</v>
      </c>
      <c r="Y40" s="185"/>
      <c r="Z40" s="7">
        <v>1</v>
      </c>
      <c r="AA40" s="7">
        <v>1</v>
      </c>
      <c r="AB40" s="7">
        <v>1</v>
      </c>
      <c r="AC40" s="7">
        <v>5</v>
      </c>
      <c r="AD40" s="268">
        <v>8</v>
      </c>
      <c r="AE40" s="155" t="s">
        <v>26</v>
      </c>
      <c r="AF40" s="186">
        <v>40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0.221</v>
      </c>
      <c r="M41" s="212"/>
      <c r="N41" s="224">
        <v>3</v>
      </c>
      <c r="O41" s="225"/>
      <c r="P41" s="205"/>
      <c r="Q41" s="207"/>
      <c r="R41" s="205"/>
      <c r="S41" s="206"/>
      <c r="T41" s="11"/>
      <c r="U41" s="40"/>
      <c r="V41" s="12"/>
      <c r="W41" s="12"/>
      <c r="X41" s="205"/>
      <c r="Y41" s="207"/>
      <c r="Z41" s="3">
        <v>1</v>
      </c>
      <c r="AA41" s="3">
        <v>1</v>
      </c>
      <c r="AB41" s="3">
        <v>1</v>
      </c>
      <c r="AC41" s="32"/>
      <c r="AD41" s="226"/>
      <c r="AE41" s="215"/>
      <c r="AF41" s="314"/>
    </row>
    <row r="43" spans="1:32" x14ac:dyDescent="0.15">
      <c r="A43" s="303" t="s">
        <v>57</v>
      </c>
      <c r="B43" s="303"/>
      <c r="C43" s="303"/>
      <c r="D43" s="303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03"/>
      <c r="Q43" s="303"/>
      <c r="R43" s="303"/>
      <c r="S43" s="303"/>
      <c r="T43" s="303"/>
      <c r="U43" s="303"/>
      <c r="V43" s="303"/>
      <c r="W43" s="303"/>
      <c r="X43" s="303"/>
      <c r="Y43" s="303"/>
      <c r="Z43" s="303"/>
      <c r="AA43" s="303"/>
      <c r="AB43" s="303"/>
      <c r="AC43" s="303"/>
      <c r="AD43" s="303"/>
      <c r="AE43" s="303"/>
      <c r="AF43" s="303"/>
    </row>
    <row r="44" spans="1:32" ht="12" thickBot="1" x14ac:dyDescent="0.2">
      <c r="A44" s="304"/>
      <c r="B44" s="304"/>
      <c r="C44" s="304"/>
      <c r="D44" s="304"/>
      <c r="E44" s="304"/>
      <c r="F44" s="304"/>
      <c r="G44" s="304"/>
      <c r="H44" s="304"/>
      <c r="I44" s="304"/>
      <c r="J44" s="304"/>
      <c r="K44" s="304"/>
      <c r="L44" s="304"/>
      <c r="M44" s="304"/>
      <c r="N44" s="304"/>
      <c r="O44" s="304"/>
      <c r="P44" s="304"/>
      <c r="Q44" s="304"/>
      <c r="R44" s="304"/>
      <c r="S44" s="304"/>
      <c r="T44" s="304"/>
      <c r="U44" s="304"/>
      <c r="V44" s="304"/>
      <c r="W44" s="304"/>
      <c r="X44" s="304"/>
      <c r="Y44" s="304"/>
      <c r="Z44" s="304"/>
      <c r="AA44" s="304"/>
      <c r="AB44" s="304"/>
      <c r="AC44" s="304"/>
      <c r="AD44" s="304"/>
      <c r="AE44" s="304"/>
      <c r="AF44" s="304"/>
    </row>
    <row r="45" spans="1:32" x14ac:dyDescent="0.15">
      <c r="A45" s="306" t="s">
        <v>2</v>
      </c>
      <c r="B45" s="273" t="s">
        <v>165</v>
      </c>
      <c r="C45" s="275" t="s">
        <v>3</v>
      </c>
      <c r="D45" s="276"/>
      <c r="E45" s="275" t="s">
        <v>4</v>
      </c>
      <c r="F45" s="276"/>
      <c r="G45" s="276"/>
      <c r="H45" s="276"/>
      <c r="I45" s="275" t="s">
        <v>5</v>
      </c>
      <c r="J45" s="276"/>
      <c r="K45" s="273" t="s">
        <v>144</v>
      </c>
      <c r="L45" s="275" t="s">
        <v>168</v>
      </c>
      <c r="M45" s="276"/>
      <c r="N45" s="275" t="s">
        <v>169</v>
      </c>
      <c r="O45" s="276"/>
      <c r="P45" s="275" t="s">
        <v>31</v>
      </c>
      <c r="Q45" s="280"/>
      <c r="R45" s="275" t="s">
        <v>32</v>
      </c>
      <c r="S45" s="276"/>
      <c r="T45" s="110" t="s">
        <v>159</v>
      </c>
      <c r="U45" s="108" t="s">
        <v>381</v>
      </c>
      <c r="V45" s="108" t="s">
        <v>145</v>
      </c>
      <c r="W45" s="108" t="s">
        <v>377</v>
      </c>
      <c r="X45" s="275" t="s">
        <v>33</v>
      </c>
      <c r="Y45" s="280"/>
      <c r="Z45" s="110" t="s">
        <v>10</v>
      </c>
      <c r="AA45" s="110" t="s">
        <v>12</v>
      </c>
      <c r="AB45" s="110" t="s">
        <v>14</v>
      </c>
      <c r="AC45" s="273" t="s">
        <v>16</v>
      </c>
      <c r="AD45" s="273" t="s">
        <v>17</v>
      </c>
      <c r="AE45" s="273" t="s">
        <v>25</v>
      </c>
      <c r="AF45" s="297" t="s">
        <v>21</v>
      </c>
    </row>
    <row r="46" spans="1:32" x14ac:dyDescent="0.15">
      <c r="A46" s="307"/>
      <c r="B46" s="274"/>
      <c r="C46" s="281"/>
      <c r="D46" s="298"/>
      <c r="E46" s="281"/>
      <c r="F46" s="298"/>
      <c r="G46" s="298"/>
      <c r="H46" s="298"/>
      <c r="I46" s="281"/>
      <c r="J46" s="298"/>
      <c r="K46" s="274"/>
      <c r="L46" s="281" t="s">
        <v>170</v>
      </c>
      <c r="M46" s="298"/>
      <c r="N46" s="281" t="s">
        <v>171</v>
      </c>
      <c r="O46" s="298"/>
      <c r="P46" s="281"/>
      <c r="Q46" s="282"/>
      <c r="R46" s="281"/>
      <c r="S46" s="298"/>
      <c r="T46" s="111" t="s">
        <v>160</v>
      </c>
      <c r="U46" s="109" t="s">
        <v>382</v>
      </c>
      <c r="V46" s="109" t="s">
        <v>379</v>
      </c>
      <c r="W46" s="109"/>
      <c r="X46" s="281"/>
      <c r="Y46" s="282"/>
      <c r="Z46" s="111" t="s">
        <v>11</v>
      </c>
      <c r="AA46" s="111" t="s">
        <v>13</v>
      </c>
      <c r="AB46" s="111" t="s">
        <v>15</v>
      </c>
      <c r="AC46" s="274"/>
      <c r="AD46" s="274"/>
      <c r="AE46" s="274"/>
      <c r="AF46" s="308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474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0.10299999999999999</v>
      </c>
      <c r="M47" s="162"/>
      <c r="N47" s="170">
        <v>0</v>
      </c>
      <c r="O47" s="171"/>
      <c r="P47" s="170">
        <v>1</v>
      </c>
      <c r="Q47" s="185"/>
      <c r="R47" s="170">
        <v>6</v>
      </c>
      <c r="S47" s="171"/>
      <c r="T47" s="88"/>
      <c r="U47" s="27" t="s">
        <v>22</v>
      </c>
      <c r="V47" s="86" t="s">
        <v>105</v>
      </c>
      <c r="W47" s="91"/>
      <c r="X47" s="199" t="s">
        <v>2</v>
      </c>
      <c r="Y47" s="200"/>
      <c r="Z47" s="22">
        <v>7</v>
      </c>
      <c r="AA47" s="7">
        <v>1</v>
      </c>
      <c r="AB47" s="7">
        <v>1</v>
      </c>
      <c r="AC47" s="7">
        <v>1</v>
      </c>
      <c r="AD47" s="154">
        <v>7</v>
      </c>
      <c r="AE47" s="228" t="s">
        <v>26</v>
      </c>
      <c r="AF47" s="229">
        <v>20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0.15</v>
      </c>
      <c r="M48" s="162"/>
      <c r="N48" s="163">
        <v>-6</v>
      </c>
      <c r="O48" s="164"/>
      <c r="P48" s="170"/>
      <c r="Q48" s="185"/>
      <c r="R48" s="170"/>
      <c r="S48" s="171"/>
      <c r="T48" s="85"/>
      <c r="U48" s="89"/>
      <c r="V48" s="89"/>
      <c r="W48" s="89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154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312</v>
      </c>
      <c r="F49" s="171"/>
      <c r="G49" s="171"/>
      <c r="H49" s="171"/>
      <c r="I49" s="179" t="s">
        <v>18</v>
      </c>
      <c r="J49" s="180"/>
      <c r="K49" s="169" t="s">
        <v>146</v>
      </c>
      <c r="L49" s="161">
        <v>0.16400000000000001</v>
      </c>
      <c r="M49" s="162"/>
      <c r="N49" s="170">
        <v>0</v>
      </c>
      <c r="O49" s="171"/>
      <c r="P49" s="170">
        <v>1</v>
      </c>
      <c r="Q49" s="185"/>
      <c r="R49" s="170">
        <v>6</v>
      </c>
      <c r="S49" s="171"/>
      <c r="T49" s="85"/>
      <c r="U49" s="27" t="s">
        <v>22</v>
      </c>
      <c r="V49" s="89"/>
      <c r="W49" s="89"/>
      <c r="X49" s="170" t="s">
        <v>2</v>
      </c>
      <c r="Y49" s="185"/>
      <c r="Z49" s="14">
        <v>7</v>
      </c>
      <c r="AA49" s="2">
        <v>1</v>
      </c>
      <c r="AB49" s="2">
        <v>1</v>
      </c>
      <c r="AC49" s="2">
        <v>1</v>
      </c>
      <c r="AD49" s="154">
        <v>7</v>
      </c>
      <c r="AE49" s="155" t="s">
        <v>26</v>
      </c>
      <c r="AF49" s="156">
        <v>17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0.155</v>
      </c>
      <c r="M50" s="162"/>
      <c r="N50" s="163">
        <v>-6</v>
      </c>
      <c r="O50" s="164"/>
      <c r="P50" s="170"/>
      <c r="Q50" s="185"/>
      <c r="R50" s="170"/>
      <c r="S50" s="171"/>
      <c r="T50" s="85"/>
      <c r="U50" s="89"/>
      <c r="V50" s="89"/>
      <c r="W50" s="89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54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448</v>
      </c>
      <c r="F51" s="171"/>
      <c r="G51" s="171"/>
      <c r="H51" s="171"/>
      <c r="I51" s="179" t="s">
        <v>69</v>
      </c>
      <c r="J51" s="180"/>
      <c r="K51" s="155" t="s">
        <v>146</v>
      </c>
      <c r="L51" s="161">
        <v>0.25</v>
      </c>
      <c r="M51" s="162"/>
      <c r="N51" s="170">
        <v>1</v>
      </c>
      <c r="O51" s="171"/>
      <c r="P51" s="170">
        <v>9</v>
      </c>
      <c r="Q51" s="185"/>
      <c r="R51" s="170">
        <v>7</v>
      </c>
      <c r="S51" s="171"/>
      <c r="T51" s="85"/>
      <c r="U51" s="27" t="s">
        <v>22</v>
      </c>
      <c r="V51" s="86" t="s">
        <v>105</v>
      </c>
      <c r="W51" s="89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54">
        <v>7</v>
      </c>
      <c r="AE51" s="155" t="s">
        <v>77</v>
      </c>
      <c r="AF51" s="156">
        <v>18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55"/>
      <c r="L52" s="161">
        <v>0.2</v>
      </c>
      <c r="M52" s="162"/>
      <c r="N52" s="163">
        <v>5</v>
      </c>
      <c r="O52" s="164"/>
      <c r="P52" s="170"/>
      <c r="Q52" s="185"/>
      <c r="R52" s="170"/>
      <c r="S52" s="171"/>
      <c r="T52" s="85"/>
      <c r="U52" s="89"/>
      <c r="V52" s="89"/>
      <c r="W52" s="89"/>
      <c r="X52" s="170"/>
      <c r="Y52" s="185"/>
      <c r="Z52" s="2">
        <v>1</v>
      </c>
      <c r="AA52" s="2">
        <v>1</v>
      </c>
      <c r="AB52" s="2">
        <v>1</v>
      </c>
      <c r="AC52" s="27" t="s">
        <v>22</v>
      </c>
      <c r="AD52" s="154"/>
      <c r="AE52" s="155"/>
      <c r="AF52" s="156"/>
    </row>
    <row r="53" spans="1:32" ht="11.25" customHeight="1" x14ac:dyDescent="0.15">
      <c r="A53" s="178" t="s">
        <v>0</v>
      </c>
      <c r="B53" s="155" t="s">
        <v>22</v>
      </c>
      <c r="C53" s="179" t="s">
        <v>10</v>
      </c>
      <c r="D53" s="180"/>
      <c r="E53" s="170" t="s">
        <v>475</v>
      </c>
      <c r="F53" s="171"/>
      <c r="G53" s="171"/>
      <c r="H53" s="171"/>
      <c r="I53" s="179" t="s">
        <v>69</v>
      </c>
      <c r="J53" s="180"/>
      <c r="K53" s="155" t="s">
        <v>146</v>
      </c>
      <c r="L53" s="161">
        <v>8.8999999999999996E-2</v>
      </c>
      <c r="M53" s="162"/>
      <c r="N53" s="170">
        <v>0</v>
      </c>
      <c r="O53" s="171"/>
      <c r="P53" s="170">
        <v>2</v>
      </c>
      <c r="Q53" s="185"/>
      <c r="R53" s="170">
        <v>6</v>
      </c>
      <c r="S53" s="171"/>
      <c r="T53" s="85"/>
      <c r="U53" s="27" t="s">
        <v>22</v>
      </c>
      <c r="V53" s="89"/>
      <c r="W53" s="89"/>
      <c r="X53" s="170" t="s">
        <v>2</v>
      </c>
      <c r="Y53" s="185"/>
      <c r="Z53" s="14">
        <v>7</v>
      </c>
      <c r="AA53" s="2">
        <v>1</v>
      </c>
      <c r="AB53" s="2">
        <v>1</v>
      </c>
      <c r="AC53" s="2">
        <v>1</v>
      </c>
      <c r="AD53" s="216">
        <v>9</v>
      </c>
      <c r="AE53" s="155" t="s">
        <v>77</v>
      </c>
      <c r="AF53" s="156">
        <v>11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55"/>
      <c r="L54" s="161">
        <v>0.15</v>
      </c>
      <c r="M54" s="162"/>
      <c r="N54" s="163">
        <v>-6</v>
      </c>
      <c r="O54" s="164"/>
      <c r="P54" s="170"/>
      <c r="Q54" s="185"/>
      <c r="R54" s="170"/>
      <c r="S54" s="171"/>
      <c r="T54" s="85"/>
      <c r="U54" s="89"/>
      <c r="V54" s="89"/>
      <c r="W54" s="89"/>
      <c r="X54" s="170"/>
      <c r="Y54" s="185"/>
      <c r="Z54" s="2">
        <v>1</v>
      </c>
      <c r="AA54" s="2">
        <v>1</v>
      </c>
      <c r="AB54" s="2">
        <v>1</v>
      </c>
      <c r="AC54" s="27" t="s">
        <v>22</v>
      </c>
      <c r="AD54" s="216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118</v>
      </c>
      <c r="F55" s="171"/>
      <c r="G55" s="171"/>
      <c r="H55" s="171"/>
      <c r="I55" s="179" t="s">
        <v>65</v>
      </c>
      <c r="J55" s="180"/>
      <c r="K55" s="169" t="s">
        <v>146</v>
      </c>
      <c r="L55" s="161">
        <v>0.16700000000000001</v>
      </c>
      <c r="M55" s="162"/>
      <c r="N55" s="170">
        <v>0</v>
      </c>
      <c r="O55" s="171"/>
      <c r="P55" s="170">
        <v>1</v>
      </c>
      <c r="Q55" s="185"/>
      <c r="R55" s="170">
        <v>6</v>
      </c>
      <c r="S55" s="171"/>
      <c r="T55" s="85"/>
      <c r="U55" s="27" t="s">
        <v>22</v>
      </c>
      <c r="V55" s="27" t="s">
        <v>22</v>
      </c>
      <c r="W55" s="89"/>
      <c r="X55" s="170" t="s">
        <v>2</v>
      </c>
      <c r="Y55" s="185"/>
      <c r="Z55" s="14">
        <v>7</v>
      </c>
      <c r="AA55" s="2">
        <v>1</v>
      </c>
      <c r="AB55" s="2">
        <v>1</v>
      </c>
      <c r="AC55" s="2">
        <v>1</v>
      </c>
      <c r="AD55" s="154">
        <v>7</v>
      </c>
      <c r="AE55" s="155" t="s">
        <v>26</v>
      </c>
      <c r="AF55" s="156">
        <v>24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211">
        <v>0.16700000000000001</v>
      </c>
      <c r="M56" s="212"/>
      <c r="N56" s="224">
        <v>-6</v>
      </c>
      <c r="O56" s="225"/>
      <c r="P56" s="205"/>
      <c r="Q56" s="207"/>
      <c r="R56" s="205"/>
      <c r="S56" s="206"/>
      <c r="T56" s="87"/>
      <c r="U56" s="90"/>
      <c r="V56" s="90"/>
      <c r="W56" s="90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26"/>
      <c r="AE56" s="215"/>
      <c r="AF56" s="218"/>
    </row>
    <row r="58" spans="1:32" ht="11.25" customHeight="1" x14ac:dyDescent="0.15">
      <c r="A58" s="303" t="s">
        <v>58</v>
      </c>
      <c r="B58" s="303"/>
      <c r="C58" s="303"/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03"/>
      <c r="Q58" s="303"/>
      <c r="R58" s="303"/>
      <c r="S58" s="303"/>
      <c r="T58" s="303"/>
      <c r="U58" s="303"/>
      <c r="V58" s="303"/>
      <c r="W58" s="303"/>
      <c r="X58" s="303"/>
      <c r="Y58" s="303"/>
      <c r="Z58" s="303"/>
      <c r="AA58" s="303"/>
      <c r="AB58" s="303"/>
      <c r="AC58" s="303"/>
      <c r="AD58" s="303"/>
      <c r="AE58" s="303"/>
      <c r="AF58" s="303"/>
    </row>
    <row r="59" spans="1:32" ht="12" customHeight="1" thickBot="1" x14ac:dyDescent="0.2">
      <c r="A59" s="304"/>
      <c r="B59" s="304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5"/>
      <c r="AD59" s="305"/>
      <c r="AE59" s="305"/>
      <c r="AF59" s="305"/>
    </row>
    <row r="60" spans="1:32" ht="11.25" customHeight="1" x14ac:dyDescent="0.15">
      <c r="A60" s="306" t="s">
        <v>2</v>
      </c>
      <c r="B60" s="273" t="s">
        <v>165</v>
      </c>
      <c r="C60" s="275" t="s">
        <v>4</v>
      </c>
      <c r="D60" s="276"/>
      <c r="E60" s="276"/>
      <c r="F60" s="276"/>
      <c r="G60" s="275" t="s">
        <v>34</v>
      </c>
      <c r="H60" s="276"/>
      <c r="I60" s="275" t="s">
        <v>38</v>
      </c>
      <c r="J60" s="276"/>
      <c r="K60" s="275" t="s">
        <v>40</v>
      </c>
      <c r="L60" s="276"/>
      <c r="M60" s="275" t="s">
        <v>41</v>
      </c>
      <c r="N60" s="276"/>
      <c r="O60" s="275" t="s">
        <v>42</v>
      </c>
      <c r="P60" s="276"/>
      <c r="Q60" s="275" t="s">
        <v>43</v>
      </c>
      <c r="R60" s="276"/>
      <c r="S60" s="273" t="s">
        <v>19</v>
      </c>
      <c r="T60" s="273" t="s">
        <v>1</v>
      </c>
      <c r="U60" s="273" t="s">
        <v>44</v>
      </c>
      <c r="V60" s="275" t="s">
        <v>45</v>
      </c>
      <c r="W60" s="276"/>
      <c r="X60" s="110" t="s">
        <v>46</v>
      </c>
      <c r="Y60" s="275" t="s">
        <v>49</v>
      </c>
      <c r="Z60" s="276"/>
      <c r="AA60" s="276"/>
      <c r="AB60" s="297"/>
    </row>
    <row r="61" spans="1:32" x14ac:dyDescent="0.15">
      <c r="A61" s="307"/>
      <c r="B61" s="274"/>
      <c r="C61" s="281"/>
      <c r="D61" s="298"/>
      <c r="E61" s="298"/>
      <c r="F61" s="298"/>
      <c r="G61" s="281"/>
      <c r="H61" s="298"/>
      <c r="I61" s="281" t="s">
        <v>39</v>
      </c>
      <c r="J61" s="298"/>
      <c r="K61" s="281"/>
      <c r="L61" s="298"/>
      <c r="M61" s="281"/>
      <c r="N61" s="298"/>
      <c r="O61" s="281"/>
      <c r="P61" s="298"/>
      <c r="Q61" s="281"/>
      <c r="R61" s="298"/>
      <c r="S61" s="274"/>
      <c r="T61" s="274"/>
      <c r="U61" s="274"/>
      <c r="V61" s="281"/>
      <c r="W61" s="298"/>
      <c r="X61" s="111" t="s">
        <v>47</v>
      </c>
      <c r="Y61" s="281" t="s">
        <v>48</v>
      </c>
      <c r="Z61" s="298"/>
      <c r="AA61" s="298"/>
      <c r="AB61" s="308"/>
    </row>
    <row r="62" spans="1:32" x14ac:dyDescent="0.15">
      <c r="A62" s="178" t="s">
        <v>23</v>
      </c>
      <c r="B62" s="227" t="s">
        <v>23</v>
      </c>
      <c r="C62" s="170" t="s">
        <v>474</v>
      </c>
      <c r="D62" s="171"/>
      <c r="E62" s="171"/>
      <c r="F62" s="171"/>
      <c r="G62" s="179" t="s">
        <v>35</v>
      </c>
      <c r="H62" s="180"/>
      <c r="I62" s="300">
        <v>3.3</v>
      </c>
      <c r="J62" s="301"/>
      <c r="K62" s="240">
        <v>54</v>
      </c>
      <c r="L62" s="241"/>
      <c r="M62" s="231">
        <v>140</v>
      </c>
      <c r="N62" s="232"/>
      <c r="O62" s="179">
        <v>110</v>
      </c>
      <c r="P62" s="180"/>
      <c r="Q62" s="179">
        <v>120</v>
      </c>
      <c r="R62" s="180"/>
      <c r="S62" s="230">
        <v>12</v>
      </c>
      <c r="T62" s="256">
        <v>8</v>
      </c>
      <c r="U62" s="256">
        <v>8</v>
      </c>
      <c r="V62" s="179">
        <v>38</v>
      </c>
      <c r="W62" s="180"/>
      <c r="X62" s="88"/>
      <c r="Y62" s="284" t="s">
        <v>52</v>
      </c>
      <c r="Z62" s="285"/>
      <c r="AA62" s="285"/>
      <c r="AB62" s="286"/>
      <c r="AC62" s="1">
        <v>16</v>
      </c>
      <c r="AD62" s="1">
        <v>10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278">
        <v>1.21</v>
      </c>
      <c r="J63" s="279"/>
      <c r="K63" s="240"/>
      <c r="L63" s="241"/>
      <c r="M63" s="231"/>
      <c r="N63" s="232"/>
      <c r="O63" s="179"/>
      <c r="P63" s="180"/>
      <c r="Q63" s="179"/>
      <c r="R63" s="180"/>
      <c r="S63" s="230"/>
      <c r="T63" s="256"/>
      <c r="U63" s="256"/>
      <c r="V63" s="179"/>
      <c r="W63" s="180"/>
      <c r="X63" s="85"/>
      <c r="Y63" s="233" t="s">
        <v>64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312</v>
      </c>
      <c r="D64" s="171"/>
      <c r="E64" s="171"/>
      <c r="F64" s="171"/>
      <c r="G64" s="179" t="s">
        <v>35</v>
      </c>
      <c r="H64" s="180"/>
      <c r="I64" s="300">
        <v>3.09</v>
      </c>
      <c r="J64" s="301"/>
      <c r="K64" s="240">
        <v>54</v>
      </c>
      <c r="L64" s="241"/>
      <c r="M64" s="269">
        <v>144</v>
      </c>
      <c r="N64" s="270"/>
      <c r="O64" s="231">
        <v>129</v>
      </c>
      <c r="P64" s="232"/>
      <c r="Q64" s="231">
        <v>124</v>
      </c>
      <c r="R64" s="232"/>
      <c r="S64" s="289">
        <v>8</v>
      </c>
      <c r="T64" s="230">
        <v>10</v>
      </c>
      <c r="U64" s="230">
        <v>10</v>
      </c>
      <c r="V64" s="231">
        <v>24</v>
      </c>
      <c r="W64" s="232"/>
      <c r="X64" s="85"/>
      <c r="Y64" s="233" t="s">
        <v>50</v>
      </c>
      <c r="Z64" s="234"/>
      <c r="AA64" s="234"/>
      <c r="AB64" s="235"/>
      <c r="AC64" s="1">
        <v>12</v>
      </c>
      <c r="AD64" s="1">
        <v>11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300">
        <v>1.1499999999999999</v>
      </c>
      <c r="J65" s="301"/>
      <c r="K65" s="240"/>
      <c r="L65" s="241"/>
      <c r="M65" s="269"/>
      <c r="N65" s="270"/>
      <c r="O65" s="231"/>
      <c r="P65" s="232"/>
      <c r="Q65" s="231"/>
      <c r="R65" s="232"/>
      <c r="S65" s="256"/>
      <c r="T65" s="230"/>
      <c r="U65" s="230"/>
      <c r="V65" s="231"/>
      <c r="W65" s="232"/>
      <c r="X65" s="85"/>
      <c r="Y65" s="233" t="s">
        <v>51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448</v>
      </c>
      <c r="D66" s="171"/>
      <c r="E66" s="171"/>
      <c r="F66" s="171"/>
      <c r="G66" s="179" t="s">
        <v>35</v>
      </c>
      <c r="H66" s="180"/>
      <c r="I66" s="278">
        <v>4.01</v>
      </c>
      <c r="J66" s="279"/>
      <c r="K66" s="231">
        <v>50</v>
      </c>
      <c r="L66" s="232"/>
      <c r="M66" s="287">
        <v>140</v>
      </c>
      <c r="N66" s="288"/>
      <c r="O66" s="231">
        <v>125</v>
      </c>
      <c r="P66" s="232"/>
      <c r="Q66" s="231">
        <v>120</v>
      </c>
      <c r="R66" s="232"/>
      <c r="S66" s="289">
        <v>8</v>
      </c>
      <c r="T66" s="230">
        <v>10</v>
      </c>
      <c r="U66" s="283">
        <v>6</v>
      </c>
      <c r="V66" s="231">
        <v>69</v>
      </c>
      <c r="W66" s="232"/>
      <c r="X66" s="85"/>
      <c r="Y66" s="284" t="s">
        <v>417</v>
      </c>
      <c r="Z66" s="285"/>
      <c r="AA66" s="285"/>
      <c r="AB66" s="286"/>
      <c r="AC66" s="1">
        <v>12</v>
      </c>
      <c r="AD66" s="1">
        <v>9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78">
        <v>1.42</v>
      </c>
      <c r="J67" s="279"/>
      <c r="K67" s="231"/>
      <c r="L67" s="232"/>
      <c r="M67" s="231"/>
      <c r="N67" s="232"/>
      <c r="O67" s="231"/>
      <c r="P67" s="232"/>
      <c r="Q67" s="231"/>
      <c r="R67" s="232"/>
      <c r="S67" s="256"/>
      <c r="T67" s="230"/>
      <c r="U67" s="283"/>
      <c r="V67" s="231"/>
      <c r="W67" s="232"/>
      <c r="X67" s="85"/>
      <c r="Y67" s="233" t="s">
        <v>51</v>
      </c>
      <c r="Z67" s="234"/>
      <c r="AA67" s="234"/>
      <c r="AB67" s="235"/>
    </row>
    <row r="68" spans="1:31" ht="11.25" customHeight="1" x14ac:dyDescent="0.15">
      <c r="A68" s="178" t="s">
        <v>0</v>
      </c>
      <c r="B68" s="155" t="s">
        <v>22</v>
      </c>
      <c r="C68" s="170" t="s">
        <v>475</v>
      </c>
      <c r="D68" s="171"/>
      <c r="E68" s="171"/>
      <c r="F68" s="171"/>
      <c r="G68" s="179" t="s">
        <v>35</v>
      </c>
      <c r="H68" s="180"/>
      <c r="I68" s="278">
        <v>4.5999999999999996</v>
      </c>
      <c r="J68" s="279"/>
      <c r="K68" s="231">
        <v>46</v>
      </c>
      <c r="L68" s="232"/>
      <c r="M68" s="266">
        <v>146</v>
      </c>
      <c r="N68" s="267"/>
      <c r="O68" s="231">
        <v>131</v>
      </c>
      <c r="P68" s="232"/>
      <c r="Q68" s="231">
        <v>126</v>
      </c>
      <c r="R68" s="232"/>
      <c r="S68" s="230">
        <v>10</v>
      </c>
      <c r="T68" s="187">
        <v>6</v>
      </c>
      <c r="U68" s="187">
        <v>4</v>
      </c>
      <c r="V68" s="231">
        <v>46</v>
      </c>
      <c r="W68" s="232"/>
      <c r="X68" s="85"/>
      <c r="Y68" s="284" t="s">
        <v>417</v>
      </c>
      <c r="Z68" s="285"/>
      <c r="AA68" s="285"/>
      <c r="AB68" s="286"/>
      <c r="AC68" s="1">
        <v>10</v>
      </c>
      <c r="AD68" s="1">
        <v>7</v>
      </c>
      <c r="AE68" s="1">
        <v>0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78">
        <v>1.45</v>
      </c>
      <c r="J69" s="279"/>
      <c r="K69" s="231"/>
      <c r="L69" s="232"/>
      <c r="M69" s="266"/>
      <c r="N69" s="267"/>
      <c r="O69" s="231"/>
      <c r="P69" s="232"/>
      <c r="Q69" s="231"/>
      <c r="R69" s="232"/>
      <c r="S69" s="230"/>
      <c r="T69" s="187"/>
      <c r="U69" s="187"/>
      <c r="V69" s="231"/>
      <c r="W69" s="232"/>
      <c r="X69" s="85"/>
      <c r="Y69" s="233" t="s">
        <v>64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118</v>
      </c>
      <c r="D70" s="171"/>
      <c r="E70" s="171"/>
      <c r="F70" s="171"/>
      <c r="G70" s="290" t="s">
        <v>37</v>
      </c>
      <c r="H70" s="291"/>
      <c r="I70" s="236">
        <v>2.68</v>
      </c>
      <c r="J70" s="237"/>
      <c r="K70" s="231">
        <v>36</v>
      </c>
      <c r="L70" s="232"/>
      <c r="M70" s="269">
        <v>144</v>
      </c>
      <c r="N70" s="270"/>
      <c r="O70" s="179">
        <v>124</v>
      </c>
      <c r="P70" s="180"/>
      <c r="Q70" s="231">
        <v>114</v>
      </c>
      <c r="R70" s="232"/>
      <c r="S70" s="256">
        <v>8</v>
      </c>
      <c r="T70" s="230">
        <v>10</v>
      </c>
      <c r="U70" s="230">
        <v>10</v>
      </c>
      <c r="V70" s="231">
        <v>65</v>
      </c>
      <c r="W70" s="232"/>
      <c r="X70" s="85"/>
      <c r="Y70" s="233" t="s">
        <v>50</v>
      </c>
      <c r="Z70" s="234"/>
      <c r="AA70" s="234"/>
      <c r="AB70" s="235"/>
      <c r="AC70" s="1">
        <v>8</v>
      </c>
      <c r="AD70" s="1">
        <v>4</v>
      </c>
      <c r="AE70" s="1">
        <v>11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92"/>
      <c r="H71" s="293"/>
      <c r="I71" s="324">
        <v>1.1499999999999999</v>
      </c>
      <c r="J71" s="325"/>
      <c r="K71" s="248"/>
      <c r="L71" s="249"/>
      <c r="M71" s="294"/>
      <c r="N71" s="295"/>
      <c r="O71" s="209"/>
      <c r="P71" s="210"/>
      <c r="Q71" s="248"/>
      <c r="R71" s="249"/>
      <c r="S71" s="257"/>
      <c r="T71" s="326"/>
      <c r="U71" s="326"/>
      <c r="V71" s="248"/>
      <c r="W71" s="249"/>
      <c r="X71" s="87"/>
      <c r="Y71" s="252" t="s">
        <v>51</v>
      </c>
      <c r="Z71" s="253"/>
      <c r="AA71" s="253"/>
      <c r="AB71" s="254"/>
    </row>
  </sheetData>
  <mergeCells count="457">
    <mergeCell ref="AF21:AF22"/>
    <mergeCell ref="P15:Q16"/>
    <mergeCell ref="P19:Q20"/>
    <mergeCell ref="X34:Y35"/>
    <mergeCell ref="AE30:AE31"/>
    <mergeCell ref="L22:M22"/>
    <mergeCell ref="P11:Q12"/>
    <mergeCell ref="R11:S12"/>
    <mergeCell ref="X21:Y22"/>
    <mergeCell ref="AD21:AD22"/>
    <mergeCell ref="N28:O28"/>
    <mergeCell ref="P28:Q29"/>
    <mergeCell ref="AF19:AF20"/>
    <mergeCell ref="N20:O20"/>
    <mergeCell ref="N19:O19"/>
    <mergeCell ref="X15:Y16"/>
    <mergeCell ref="AD15:AD16"/>
    <mergeCell ref="R15:S16"/>
    <mergeCell ref="AF11:AF12"/>
    <mergeCell ref="N12:O12"/>
    <mergeCell ref="X11:Y12"/>
    <mergeCell ref="AD11:AD12"/>
    <mergeCell ref="AE11:AE12"/>
    <mergeCell ref="X17:Y18"/>
    <mergeCell ref="G64:H65"/>
    <mergeCell ref="I64:J64"/>
    <mergeCell ref="K64:L65"/>
    <mergeCell ref="O60:P61"/>
    <mergeCell ref="R40:S41"/>
    <mergeCell ref="X40:Y41"/>
    <mergeCell ref="R30:S31"/>
    <mergeCell ref="X30:Y31"/>
    <mergeCell ref="L46:M46"/>
    <mergeCell ref="N46:O46"/>
    <mergeCell ref="K45:K46"/>
    <mergeCell ref="P49:Q50"/>
    <mergeCell ref="P47:Q48"/>
    <mergeCell ref="Q62:R63"/>
    <mergeCell ref="S62:S63"/>
    <mergeCell ref="U62:U63"/>
    <mergeCell ref="I62:J62"/>
    <mergeCell ref="K62:L63"/>
    <mergeCell ref="M64:N65"/>
    <mergeCell ref="O64:P65"/>
    <mergeCell ref="Q64:R65"/>
    <mergeCell ref="S64:S65"/>
    <mergeCell ref="T64:T65"/>
    <mergeCell ref="U64:U65"/>
    <mergeCell ref="Y70:AB70"/>
    <mergeCell ref="I71:J71"/>
    <mergeCell ref="Y71:AB71"/>
    <mergeCell ref="K38:K39"/>
    <mergeCell ref="AE34:AE35"/>
    <mergeCell ref="Y68:AB68"/>
    <mergeCell ref="I69:J69"/>
    <mergeCell ref="Y69:AB69"/>
    <mergeCell ref="S68:S69"/>
    <mergeCell ref="T68:T69"/>
    <mergeCell ref="U68:U69"/>
    <mergeCell ref="V68:W69"/>
    <mergeCell ref="O68:P69"/>
    <mergeCell ref="Q68:R69"/>
    <mergeCell ref="L34:M34"/>
    <mergeCell ref="O70:P71"/>
    <mergeCell ref="Q70:R71"/>
    <mergeCell ref="S70:S71"/>
    <mergeCell ref="T70:T71"/>
    <mergeCell ref="U70:U71"/>
    <mergeCell ref="V70:W71"/>
    <mergeCell ref="E45:H46"/>
    <mergeCell ref="A43:AF44"/>
    <mergeCell ref="A45:A46"/>
    <mergeCell ref="AF45:AF46"/>
    <mergeCell ref="AC45:AC46"/>
    <mergeCell ref="C36:D37"/>
    <mergeCell ref="E36:H37"/>
    <mergeCell ref="I36:J37"/>
    <mergeCell ref="L36:M36"/>
    <mergeCell ref="N36:O36"/>
    <mergeCell ref="I45:J46"/>
    <mergeCell ref="A38:A39"/>
    <mergeCell ref="A36:A37"/>
    <mergeCell ref="AE45:AE46"/>
    <mergeCell ref="AC7:AC8"/>
    <mergeCell ref="AD7:AD8"/>
    <mergeCell ref="AE7:AE8"/>
    <mergeCell ref="AF7:AF8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R7:S8"/>
    <mergeCell ref="L8:M8"/>
    <mergeCell ref="N8:O8"/>
    <mergeCell ref="B7:B8"/>
    <mergeCell ref="X7:Y8"/>
    <mergeCell ref="A11:A12"/>
    <mergeCell ref="C45:D46"/>
    <mergeCell ref="P21:Q22"/>
    <mergeCell ref="K7:K8"/>
    <mergeCell ref="K36:K37"/>
    <mergeCell ref="K17:K18"/>
    <mergeCell ref="B9:B10"/>
    <mergeCell ref="B11:B12"/>
    <mergeCell ref="A13:A14"/>
    <mergeCell ref="B13:B14"/>
    <mergeCell ref="B15:B16"/>
    <mergeCell ref="K9:K10"/>
    <mergeCell ref="B19:B20"/>
    <mergeCell ref="B21:B22"/>
    <mergeCell ref="B30:B31"/>
    <mergeCell ref="A9:A10"/>
    <mergeCell ref="K21:K22"/>
    <mergeCell ref="C21:D22"/>
    <mergeCell ref="K15:K16"/>
    <mergeCell ref="B32:B33"/>
    <mergeCell ref="A19:A20"/>
    <mergeCell ref="C9:D10"/>
    <mergeCell ref="E9:H10"/>
    <mergeCell ref="I9:J10"/>
    <mergeCell ref="AE21:AE22"/>
    <mergeCell ref="N22:O22"/>
    <mergeCell ref="R19:S20"/>
    <mergeCell ref="X19:Y20"/>
    <mergeCell ref="AD19:AD20"/>
    <mergeCell ref="R13:S14"/>
    <mergeCell ref="B17:B18"/>
    <mergeCell ref="E19:H20"/>
    <mergeCell ref="I19:J20"/>
    <mergeCell ref="K19:K20"/>
    <mergeCell ref="C13:D14"/>
    <mergeCell ref="E13:H14"/>
    <mergeCell ref="I13:J14"/>
    <mergeCell ref="K13:K14"/>
    <mergeCell ref="AE19:AE20"/>
    <mergeCell ref="C15:D16"/>
    <mergeCell ref="E15:H16"/>
    <mergeCell ref="I15:J16"/>
    <mergeCell ref="L15:M15"/>
    <mergeCell ref="E21:H22"/>
    <mergeCell ref="I21:J22"/>
    <mergeCell ref="L21:M21"/>
    <mergeCell ref="N21:O21"/>
    <mergeCell ref="R21:S22"/>
    <mergeCell ref="L17:M17"/>
    <mergeCell ref="N17:O17"/>
    <mergeCell ref="L18:M18"/>
    <mergeCell ref="N18:O18"/>
    <mergeCell ref="L14:M14"/>
    <mergeCell ref="N14:O14"/>
    <mergeCell ref="N15:O15"/>
    <mergeCell ref="A15:A16"/>
    <mergeCell ref="C19:D20"/>
    <mergeCell ref="L19:M19"/>
    <mergeCell ref="L20:M20"/>
    <mergeCell ref="C17:D18"/>
    <mergeCell ref="E17:H18"/>
    <mergeCell ref="I17:J18"/>
    <mergeCell ref="L9:M9"/>
    <mergeCell ref="N9:O9"/>
    <mergeCell ref="L16:M16"/>
    <mergeCell ref="N16:O16"/>
    <mergeCell ref="A17:A18"/>
    <mergeCell ref="L13:M13"/>
    <mergeCell ref="N13:O13"/>
    <mergeCell ref="AF9:AF10"/>
    <mergeCell ref="L10:M10"/>
    <mergeCell ref="N10:O10"/>
    <mergeCell ref="X9:Y10"/>
    <mergeCell ref="AD9:AD10"/>
    <mergeCell ref="AE9:AE10"/>
    <mergeCell ref="AE15:AE16"/>
    <mergeCell ref="AF15:AF16"/>
    <mergeCell ref="P9:Q10"/>
    <mergeCell ref="R9:S10"/>
    <mergeCell ref="AD13:AD14"/>
    <mergeCell ref="AF17:AF18"/>
    <mergeCell ref="P13:Q14"/>
    <mergeCell ref="P17:Q18"/>
    <mergeCell ref="AD17:AD18"/>
    <mergeCell ref="AF13:AF14"/>
    <mergeCell ref="X13:Y14"/>
    <mergeCell ref="AE13:AE14"/>
    <mergeCell ref="AE17:AE18"/>
    <mergeCell ref="R17:S18"/>
    <mergeCell ref="P40:Q41"/>
    <mergeCell ref="L29:M29"/>
    <mergeCell ref="N29:O29"/>
    <mergeCell ref="L41:M41"/>
    <mergeCell ref="N41:O41"/>
    <mergeCell ref="A26:AF27"/>
    <mergeCell ref="AD40:AD41"/>
    <mergeCell ref="AE40:AE41"/>
    <mergeCell ref="K40:K41"/>
    <mergeCell ref="K28:K29"/>
    <mergeCell ref="B23:B24"/>
    <mergeCell ref="B28:B29"/>
    <mergeCell ref="I28:J29"/>
    <mergeCell ref="R28:S29"/>
    <mergeCell ref="X28:Y29"/>
    <mergeCell ref="AC28:AC29"/>
    <mergeCell ref="AD28:AD29"/>
    <mergeCell ref="AE28:AE29"/>
    <mergeCell ref="AF40:AF41"/>
    <mergeCell ref="AF28:AF29"/>
    <mergeCell ref="AD34:AD35"/>
    <mergeCell ref="L12:M12"/>
    <mergeCell ref="L28:M28"/>
    <mergeCell ref="N39:O39"/>
    <mergeCell ref="A32:A33"/>
    <mergeCell ref="C38:D39"/>
    <mergeCell ref="E38:H39"/>
    <mergeCell ref="I38:J39"/>
    <mergeCell ref="A23:A24"/>
    <mergeCell ref="C40:D41"/>
    <mergeCell ref="E40:H41"/>
    <mergeCell ref="I40:J41"/>
    <mergeCell ref="L40:M40"/>
    <mergeCell ref="A30:A31"/>
    <mergeCell ref="E30:H31"/>
    <mergeCell ref="I30:J31"/>
    <mergeCell ref="K30:K31"/>
    <mergeCell ref="C11:D12"/>
    <mergeCell ref="E11:H12"/>
    <mergeCell ref="I11:J12"/>
    <mergeCell ref="L11:M11"/>
    <mergeCell ref="N11:O11"/>
    <mergeCell ref="K11:K12"/>
    <mergeCell ref="N40:O40"/>
    <mergeCell ref="A21:A22"/>
    <mergeCell ref="C32:D33"/>
    <mergeCell ref="E32:H33"/>
    <mergeCell ref="I32:J33"/>
    <mergeCell ref="L32:M32"/>
    <mergeCell ref="N33:O33"/>
    <mergeCell ref="N32:O32"/>
    <mergeCell ref="AF32:AF33"/>
    <mergeCell ref="L33:M33"/>
    <mergeCell ref="R32:S33"/>
    <mergeCell ref="K32:K33"/>
    <mergeCell ref="A34:A35"/>
    <mergeCell ref="C34:D35"/>
    <mergeCell ref="E34:H35"/>
    <mergeCell ref="N34:O34"/>
    <mergeCell ref="AF38:AF39"/>
    <mergeCell ref="AE38:AE39"/>
    <mergeCell ref="B34:B35"/>
    <mergeCell ref="B36:B37"/>
    <mergeCell ref="B38:B39"/>
    <mergeCell ref="AD38:AD39"/>
    <mergeCell ref="A28:A29"/>
    <mergeCell ref="C28:D29"/>
    <mergeCell ref="E28:H29"/>
    <mergeCell ref="C30:D31"/>
    <mergeCell ref="AF23:AF24"/>
    <mergeCell ref="L24:M24"/>
    <mergeCell ref="N24:O24"/>
    <mergeCell ref="A49:A50"/>
    <mergeCell ref="C49:D50"/>
    <mergeCell ref="E49:H50"/>
    <mergeCell ref="I49:J50"/>
    <mergeCell ref="L49:M49"/>
    <mergeCell ref="N49:O49"/>
    <mergeCell ref="L50:M50"/>
    <mergeCell ref="N50:O50"/>
    <mergeCell ref="A47:A48"/>
    <mergeCell ref="C47:D48"/>
    <mergeCell ref="E47:H48"/>
    <mergeCell ref="I47:J48"/>
    <mergeCell ref="L47:M47"/>
    <mergeCell ref="N47:O47"/>
    <mergeCell ref="K47:K48"/>
    <mergeCell ref="K49:K50"/>
    <mergeCell ref="K23:K24"/>
    <mergeCell ref="C23:D24"/>
    <mergeCell ref="E23:H24"/>
    <mergeCell ref="I23:J24"/>
    <mergeCell ref="B53:B54"/>
    <mergeCell ref="I51:J52"/>
    <mergeCell ref="N51:O51"/>
    <mergeCell ref="B51:B52"/>
    <mergeCell ref="I34:J35"/>
    <mergeCell ref="N35:O35"/>
    <mergeCell ref="C51:D52"/>
    <mergeCell ref="E53:H54"/>
    <mergeCell ref="I53:J54"/>
    <mergeCell ref="L53:M53"/>
    <mergeCell ref="N53:O53"/>
    <mergeCell ref="L54:M54"/>
    <mergeCell ref="N54:O54"/>
    <mergeCell ref="K53:K54"/>
    <mergeCell ref="L52:M52"/>
    <mergeCell ref="N52:O52"/>
    <mergeCell ref="L51:M51"/>
    <mergeCell ref="B40:B41"/>
    <mergeCell ref="B45:B46"/>
    <mergeCell ref="B47:B48"/>
    <mergeCell ref="B49:B50"/>
    <mergeCell ref="Y61:AB61"/>
    <mergeCell ref="AF49:AF50"/>
    <mergeCell ref="AF47:AF48"/>
    <mergeCell ref="R47:S48"/>
    <mergeCell ref="X47:Y48"/>
    <mergeCell ref="AD47:AD48"/>
    <mergeCell ref="AE47:AE48"/>
    <mergeCell ref="AF53:AF54"/>
    <mergeCell ref="X53:Y54"/>
    <mergeCell ref="AD53:AD54"/>
    <mergeCell ref="AE53:AE54"/>
    <mergeCell ref="AE49:AE50"/>
    <mergeCell ref="AD49:AD50"/>
    <mergeCell ref="AD51:AD52"/>
    <mergeCell ref="AE51:AE52"/>
    <mergeCell ref="AF51:AF52"/>
    <mergeCell ref="R49:S50"/>
    <mergeCell ref="X49:Y50"/>
    <mergeCell ref="R51:S52"/>
    <mergeCell ref="C64:F65"/>
    <mergeCell ref="AF55:AF56"/>
    <mergeCell ref="L56:M56"/>
    <mergeCell ref="N56:O56"/>
    <mergeCell ref="V62:W63"/>
    <mergeCell ref="Y62:AB62"/>
    <mergeCell ref="Q60:R61"/>
    <mergeCell ref="K55:K56"/>
    <mergeCell ref="A58:AF59"/>
    <mergeCell ref="A60:A61"/>
    <mergeCell ref="C60:F61"/>
    <mergeCell ref="G60:H61"/>
    <mergeCell ref="K60:L61"/>
    <mergeCell ref="T62:T63"/>
    <mergeCell ref="AE55:AE56"/>
    <mergeCell ref="M62:N63"/>
    <mergeCell ref="O62:P63"/>
    <mergeCell ref="C62:F63"/>
    <mergeCell ref="G62:H63"/>
    <mergeCell ref="I61:J61"/>
    <mergeCell ref="P55:Q56"/>
    <mergeCell ref="R55:S56"/>
    <mergeCell ref="X55:Y56"/>
    <mergeCell ref="AD55:AD56"/>
    <mergeCell ref="A1:AD1"/>
    <mergeCell ref="Y60:AB60"/>
    <mergeCell ref="A53:A54"/>
    <mergeCell ref="C53:D54"/>
    <mergeCell ref="S60:S61"/>
    <mergeCell ref="T60:T61"/>
    <mergeCell ref="U60:U61"/>
    <mergeCell ref="V60:W61"/>
    <mergeCell ref="Y63:AB63"/>
    <mergeCell ref="R45:S46"/>
    <mergeCell ref="X45:Y46"/>
    <mergeCell ref="I60:J60"/>
    <mergeCell ref="K34:K35"/>
    <mergeCell ref="L39:M39"/>
    <mergeCell ref="P38:Q39"/>
    <mergeCell ref="R38:S39"/>
    <mergeCell ref="X38:Y39"/>
    <mergeCell ref="A55:A56"/>
    <mergeCell ref="C55:D56"/>
    <mergeCell ref="E55:H56"/>
    <mergeCell ref="A62:A63"/>
    <mergeCell ref="I63:J63"/>
    <mergeCell ref="I55:J56"/>
    <mergeCell ref="L55:M55"/>
    <mergeCell ref="A40:A41"/>
    <mergeCell ref="V64:W65"/>
    <mergeCell ref="Y64:AB64"/>
    <mergeCell ref="E51:H52"/>
    <mergeCell ref="A51:A52"/>
    <mergeCell ref="P23:Q24"/>
    <mergeCell ref="R23:S24"/>
    <mergeCell ref="X23:Y24"/>
    <mergeCell ref="A70:A71"/>
    <mergeCell ref="C70:F71"/>
    <mergeCell ref="G70:H71"/>
    <mergeCell ref="I70:J70"/>
    <mergeCell ref="K70:L71"/>
    <mergeCell ref="M70:N71"/>
    <mergeCell ref="B70:B71"/>
    <mergeCell ref="A66:A67"/>
    <mergeCell ref="C68:F69"/>
    <mergeCell ref="G68:H69"/>
    <mergeCell ref="I68:J68"/>
    <mergeCell ref="K68:L69"/>
    <mergeCell ref="M68:N69"/>
    <mergeCell ref="A64:A65"/>
    <mergeCell ref="I65:J65"/>
    <mergeCell ref="B68:B69"/>
    <mergeCell ref="A68:A69"/>
    <mergeCell ref="C66:F67"/>
    <mergeCell ref="G66:H67"/>
    <mergeCell ref="I66:J66"/>
    <mergeCell ref="P45:Q46"/>
    <mergeCell ref="T66:T67"/>
    <mergeCell ref="U66:U67"/>
    <mergeCell ref="V66:W67"/>
    <mergeCell ref="Y66:AB66"/>
    <mergeCell ref="K66:L67"/>
    <mergeCell ref="M66:N67"/>
    <mergeCell ref="O66:P67"/>
    <mergeCell ref="Q66:R67"/>
    <mergeCell ref="S66:S67"/>
    <mergeCell ref="I67:J67"/>
    <mergeCell ref="Y67:AB67"/>
    <mergeCell ref="Y65:AB65"/>
    <mergeCell ref="N55:O55"/>
    <mergeCell ref="M60:N61"/>
    <mergeCell ref="B55:B56"/>
    <mergeCell ref="B60:B61"/>
    <mergeCell ref="B62:B63"/>
    <mergeCell ref="B64:B65"/>
    <mergeCell ref="B66:B67"/>
    <mergeCell ref="AF30:AF31"/>
    <mergeCell ref="L31:M31"/>
    <mergeCell ref="N31:O31"/>
    <mergeCell ref="AF36:AF37"/>
    <mergeCell ref="L37:M37"/>
    <mergeCell ref="N37:O37"/>
    <mergeCell ref="X36:Y37"/>
    <mergeCell ref="AD36:AD37"/>
    <mergeCell ref="AE36:AE37"/>
    <mergeCell ref="P36:Q37"/>
    <mergeCell ref="R36:S37"/>
    <mergeCell ref="X32:Y33"/>
    <mergeCell ref="AF34:AF35"/>
    <mergeCell ref="L30:M30"/>
    <mergeCell ref="N30:O30"/>
    <mergeCell ref="P30:Q31"/>
    <mergeCell ref="AD30:AD31"/>
    <mergeCell ref="AE23:AE24"/>
    <mergeCell ref="AD45:AD46"/>
    <mergeCell ref="K51:K52"/>
    <mergeCell ref="P53:Q54"/>
    <mergeCell ref="R53:S54"/>
    <mergeCell ref="P51:Q52"/>
    <mergeCell ref="L48:M48"/>
    <mergeCell ref="N48:O48"/>
    <mergeCell ref="AE32:AE33"/>
    <mergeCell ref="X51:Y52"/>
    <mergeCell ref="L23:M23"/>
    <mergeCell ref="N23:O23"/>
    <mergeCell ref="AD32:AD33"/>
    <mergeCell ref="R34:S35"/>
    <mergeCell ref="P32:Q33"/>
    <mergeCell ref="P34:Q35"/>
    <mergeCell ref="L35:M35"/>
    <mergeCell ref="L45:M45"/>
    <mergeCell ref="N45:O45"/>
    <mergeCell ref="L38:M38"/>
    <mergeCell ref="N38:O38"/>
    <mergeCell ref="AD23:AD24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1" width="3" style="1" customWidth="1"/>
    <col min="22" max="23" width="3" style="1" bestFit="1" customWidth="1"/>
    <col min="24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333" t="s">
        <v>82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</row>
    <row r="2" spans="1:32" x14ac:dyDescent="0.15">
      <c r="A2" s="357" t="s">
        <v>485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</row>
    <row r="5" spans="1:32" x14ac:dyDescent="0.15">
      <c r="A5" s="348" t="s">
        <v>55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</row>
    <row r="6" spans="1:32" ht="12" thickBot="1" x14ac:dyDescent="0.2">
      <c r="A6" s="349"/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</row>
    <row r="7" spans="1:32" ht="11.25" customHeight="1" x14ac:dyDescent="0.15">
      <c r="A7" s="351" t="s">
        <v>2</v>
      </c>
      <c r="B7" s="330" t="s">
        <v>165</v>
      </c>
      <c r="C7" s="339" t="s">
        <v>3</v>
      </c>
      <c r="D7" s="340"/>
      <c r="E7" s="339" t="s">
        <v>4</v>
      </c>
      <c r="F7" s="340"/>
      <c r="G7" s="340"/>
      <c r="H7" s="340"/>
      <c r="I7" s="339" t="s">
        <v>5</v>
      </c>
      <c r="J7" s="340"/>
      <c r="K7" s="330" t="s">
        <v>161</v>
      </c>
      <c r="L7" s="339" t="s">
        <v>168</v>
      </c>
      <c r="M7" s="340"/>
      <c r="N7" s="339" t="s">
        <v>169</v>
      </c>
      <c r="O7" s="340"/>
      <c r="P7" s="339" t="s">
        <v>31</v>
      </c>
      <c r="Q7" s="346"/>
      <c r="R7" s="339" t="s">
        <v>32</v>
      </c>
      <c r="S7" s="340"/>
      <c r="T7" s="106" t="s">
        <v>159</v>
      </c>
      <c r="U7" s="106" t="s">
        <v>381</v>
      </c>
      <c r="V7" s="106" t="s">
        <v>145</v>
      </c>
      <c r="W7" s="106" t="s">
        <v>377</v>
      </c>
      <c r="X7" s="339" t="s">
        <v>33</v>
      </c>
      <c r="Y7" s="346"/>
      <c r="Z7" s="106" t="s">
        <v>10</v>
      </c>
      <c r="AA7" s="106" t="s">
        <v>12</v>
      </c>
      <c r="AB7" s="106" t="s">
        <v>14</v>
      </c>
      <c r="AC7" s="330" t="s">
        <v>16</v>
      </c>
      <c r="AD7" s="330" t="s">
        <v>17</v>
      </c>
      <c r="AE7" s="330" t="s">
        <v>25</v>
      </c>
      <c r="AF7" s="341" t="s">
        <v>21</v>
      </c>
    </row>
    <row r="8" spans="1:32" x14ac:dyDescent="0.15">
      <c r="A8" s="352"/>
      <c r="B8" s="331"/>
      <c r="C8" s="342"/>
      <c r="D8" s="343"/>
      <c r="E8" s="342"/>
      <c r="F8" s="343"/>
      <c r="G8" s="343"/>
      <c r="H8" s="343"/>
      <c r="I8" s="342"/>
      <c r="J8" s="343"/>
      <c r="K8" s="331"/>
      <c r="L8" s="342" t="s">
        <v>170</v>
      </c>
      <c r="M8" s="343"/>
      <c r="N8" s="342" t="s">
        <v>171</v>
      </c>
      <c r="O8" s="343"/>
      <c r="P8" s="342"/>
      <c r="Q8" s="347"/>
      <c r="R8" s="342"/>
      <c r="S8" s="343"/>
      <c r="T8" s="107" t="s">
        <v>160</v>
      </c>
      <c r="U8" s="107" t="s">
        <v>382</v>
      </c>
      <c r="V8" s="107" t="s">
        <v>379</v>
      </c>
      <c r="W8" s="107"/>
      <c r="X8" s="342"/>
      <c r="Y8" s="347"/>
      <c r="Z8" s="107" t="s">
        <v>11</v>
      </c>
      <c r="AA8" s="107" t="s">
        <v>13</v>
      </c>
      <c r="AB8" s="107" t="s">
        <v>15</v>
      </c>
      <c r="AC8" s="331"/>
      <c r="AD8" s="331"/>
      <c r="AE8" s="331"/>
      <c r="AF8" s="344"/>
    </row>
    <row r="9" spans="1:32" x14ac:dyDescent="0.15">
      <c r="A9" s="178">
        <v>1</v>
      </c>
      <c r="B9" s="219">
        <v>1</v>
      </c>
      <c r="C9" s="179" t="s">
        <v>14</v>
      </c>
      <c r="D9" s="180"/>
      <c r="E9" s="170" t="s">
        <v>322</v>
      </c>
      <c r="F9" s="171"/>
      <c r="G9" s="171"/>
      <c r="H9" s="171"/>
      <c r="I9" s="179" t="s">
        <v>18</v>
      </c>
      <c r="J9" s="180"/>
      <c r="K9" s="169" t="s">
        <v>323</v>
      </c>
      <c r="L9" s="192">
        <v>0.29299999999999998</v>
      </c>
      <c r="M9" s="193"/>
      <c r="N9" s="316">
        <v>15</v>
      </c>
      <c r="O9" s="350"/>
      <c r="P9" s="170">
        <v>55</v>
      </c>
      <c r="Q9" s="185"/>
      <c r="R9" s="183">
        <v>17</v>
      </c>
      <c r="S9" s="184"/>
      <c r="T9" s="85"/>
      <c r="U9" s="89"/>
      <c r="V9" s="89"/>
      <c r="W9" s="89"/>
      <c r="X9" s="170">
        <v>255</v>
      </c>
      <c r="Y9" s="185"/>
      <c r="Z9" s="2">
        <v>1</v>
      </c>
      <c r="AA9" s="2">
        <v>5</v>
      </c>
      <c r="AB9" s="2">
        <v>5</v>
      </c>
      <c r="AC9" s="2">
        <v>1</v>
      </c>
      <c r="AD9" s="154">
        <v>7</v>
      </c>
      <c r="AE9" s="155" t="s">
        <v>26</v>
      </c>
      <c r="AF9" s="186">
        <v>7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92">
        <v>0.29799999999999999</v>
      </c>
      <c r="M10" s="193"/>
      <c r="N10" s="170">
        <v>13</v>
      </c>
      <c r="O10" s="171"/>
      <c r="P10" s="170"/>
      <c r="Q10" s="185"/>
      <c r="R10" s="183"/>
      <c r="S10" s="184"/>
      <c r="T10" s="86" t="s">
        <v>324</v>
      </c>
      <c r="U10" s="89"/>
      <c r="V10" s="89"/>
      <c r="W10" s="89"/>
      <c r="X10" s="170"/>
      <c r="Y10" s="185"/>
      <c r="Z10" s="2">
        <v>1</v>
      </c>
      <c r="AA10" s="2">
        <v>3</v>
      </c>
      <c r="AB10" s="2">
        <v>3</v>
      </c>
      <c r="AC10" s="27" t="s">
        <v>325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319" t="s">
        <v>1</v>
      </c>
      <c r="D11" s="320"/>
      <c r="E11" s="170" t="s">
        <v>478</v>
      </c>
      <c r="F11" s="171"/>
      <c r="G11" s="171"/>
      <c r="H11" s="171"/>
      <c r="I11" s="179" t="s">
        <v>6</v>
      </c>
      <c r="J11" s="180"/>
      <c r="K11" s="169" t="s">
        <v>479</v>
      </c>
      <c r="L11" s="161">
        <v>0.26900000000000002</v>
      </c>
      <c r="M11" s="162"/>
      <c r="N11" s="170">
        <v>4</v>
      </c>
      <c r="O11" s="171"/>
      <c r="P11" s="170">
        <v>15</v>
      </c>
      <c r="Q11" s="185"/>
      <c r="R11" s="170">
        <v>10</v>
      </c>
      <c r="S11" s="171"/>
      <c r="T11" s="85"/>
      <c r="U11" s="27" t="s">
        <v>22</v>
      </c>
      <c r="V11" s="89"/>
      <c r="W11" s="89"/>
      <c r="X11" s="170">
        <v>132</v>
      </c>
      <c r="Y11" s="185"/>
      <c r="Z11" s="2">
        <v>1</v>
      </c>
      <c r="AA11" s="2">
        <v>1</v>
      </c>
      <c r="AB11" s="2">
        <v>1</v>
      </c>
      <c r="AC11" s="2">
        <v>1</v>
      </c>
      <c r="AD11" s="187">
        <v>5</v>
      </c>
      <c r="AE11" s="155" t="s">
        <v>28</v>
      </c>
      <c r="AF11" s="186">
        <v>38</v>
      </c>
    </row>
    <row r="12" spans="1:32" x14ac:dyDescent="0.15">
      <c r="A12" s="178"/>
      <c r="B12" s="219"/>
      <c r="C12" s="319"/>
      <c r="D12" s="320"/>
      <c r="E12" s="170"/>
      <c r="F12" s="171"/>
      <c r="G12" s="171"/>
      <c r="H12" s="171"/>
      <c r="I12" s="179"/>
      <c r="J12" s="180"/>
      <c r="K12" s="169"/>
      <c r="L12" s="161">
        <v>0.26900000000000002</v>
      </c>
      <c r="M12" s="162"/>
      <c r="N12" s="170">
        <v>11</v>
      </c>
      <c r="O12" s="171"/>
      <c r="P12" s="170"/>
      <c r="Q12" s="185"/>
      <c r="R12" s="170"/>
      <c r="S12" s="171"/>
      <c r="T12" s="86" t="s">
        <v>9</v>
      </c>
      <c r="U12" s="89"/>
      <c r="V12" s="89"/>
      <c r="W12" s="89"/>
      <c r="X12" s="170"/>
      <c r="Y12" s="185"/>
      <c r="Z12" s="2">
        <v>1</v>
      </c>
      <c r="AA12" s="2">
        <v>1</v>
      </c>
      <c r="AB12" s="14">
        <v>7</v>
      </c>
      <c r="AC12" s="27" t="s">
        <v>22</v>
      </c>
      <c r="AD12" s="187"/>
      <c r="AE12" s="155"/>
      <c r="AF12" s="186"/>
    </row>
    <row r="13" spans="1:32" x14ac:dyDescent="0.15">
      <c r="A13" s="178">
        <v>3</v>
      </c>
      <c r="B13" s="219">
        <v>3</v>
      </c>
      <c r="C13" s="179" t="s">
        <v>0</v>
      </c>
      <c r="D13" s="180"/>
      <c r="E13" s="170" t="s">
        <v>335</v>
      </c>
      <c r="F13" s="171"/>
      <c r="G13" s="171"/>
      <c r="H13" s="171"/>
      <c r="I13" s="179" t="s">
        <v>18</v>
      </c>
      <c r="J13" s="180"/>
      <c r="K13" s="169" t="s">
        <v>147</v>
      </c>
      <c r="L13" s="192">
        <v>0.29599999999999999</v>
      </c>
      <c r="M13" s="193"/>
      <c r="N13" s="170">
        <v>11</v>
      </c>
      <c r="O13" s="171"/>
      <c r="P13" s="170">
        <v>48</v>
      </c>
      <c r="Q13" s="185"/>
      <c r="R13" s="299">
        <v>12</v>
      </c>
      <c r="S13" s="299"/>
      <c r="T13" s="85"/>
      <c r="U13" s="27" t="s">
        <v>22</v>
      </c>
      <c r="V13" s="89"/>
      <c r="W13" s="89"/>
      <c r="X13" s="170">
        <v>255</v>
      </c>
      <c r="Y13" s="185"/>
      <c r="Z13" s="2">
        <v>1</v>
      </c>
      <c r="AA13" s="2">
        <v>2</v>
      </c>
      <c r="AB13" s="2">
        <v>2</v>
      </c>
      <c r="AC13" s="2">
        <v>1</v>
      </c>
      <c r="AD13" s="154">
        <v>7</v>
      </c>
      <c r="AE13" s="155" t="s">
        <v>26</v>
      </c>
      <c r="AF13" s="186">
        <v>9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92">
        <v>0.27100000000000002</v>
      </c>
      <c r="M14" s="193"/>
      <c r="N14" s="170">
        <v>13</v>
      </c>
      <c r="O14" s="171"/>
      <c r="P14" s="170"/>
      <c r="Q14" s="185"/>
      <c r="R14" s="299"/>
      <c r="S14" s="299"/>
      <c r="T14" s="85"/>
      <c r="U14" s="89"/>
      <c r="V14" s="89"/>
      <c r="W14" s="89"/>
      <c r="X14" s="170"/>
      <c r="Y14" s="185"/>
      <c r="Z14" s="2">
        <v>3</v>
      </c>
      <c r="AA14" s="2">
        <v>3</v>
      </c>
      <c r="AB14" s="2">
        <v>5</v>
      </c>
      <c r="AC14" s="27" t="s">
        <v>122</v>
      </c>
      <c r="AD14" s="154"/>
      <c r="AE14" s="155"/>
      <c r="AF14" s="186"/>
    </row>
    <row r="15" spans="1:32" x14ac:dyDescent="0.15">
      <c r="A15" s="178">
        <v>4</v>
      </c>
      <c r="B15" s="219">
        <v>4</v>
      </c>
      <c r="C15" s="179" t="s">
        <v>13</v>
      </c>
      <c r="D15" s="180"/>
      <c r="E15" s="170" t="s">
        <v>332</v>
      </c>
      <c r="F15" s="171"/>
      <c r="G15" s="171"/>
      <c r="H15" s="171"/>
      <c r="I15" s="179" t="s">
        <v>20</v>
      </c>
      <c r="J15" s="180"/>
      <c r="K15" s="169" t="s">
        <v>333</v>
      </c>
      <c r="L15" s="181">
        <v>0.34100000000000003</v>
      </c>
      <c r="M15" s="182"/>
      <c r="N15" s="201">
        <v>23</v>
      </c>
      <c r="O15" s="202"/>
      <c r="P15" s="353">
        <v>86</v>
      </c>
      <c r="Q15" s="354"/>
      <c r="R15" s="170">
        <v>10</v>
      </c>
      <c r="S15" s="171"/>
      <c r="T15" s="86" t="s">
        <v>105</v>
      </c>
      <c r="U15" s="89"/>
      <c r="V15" s="27" t="s">
        <v>331</v>
      </c>
      <c r="W15" s="89"/>
      <c r="X15" s="170">
        <v>255</v>
      </c>
      <c r="Y15" s="185"/>
      <c r="Z15" s="2">
        <v>1</v>
      </c>
      <c r="AA15" s="2">
        <v>1</v>
      </c>
      <c r="AB15" s="2">
        <v>2</v>
      </c>
      <c r="AC15" s="2">
        <v>1</v>
      </c>
      <c r="AD15" s="154">
        <v>7</v>
      </c>
      <c r="AE15" s="155" t="s">
        <v>26</v>
      </c>
      <c r="AF15" s="186">
        <v>31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0.34399999999999997</v>
      </c>
      <c r="M16" s="182"/>
      <c r="N16" s="203">
        <v>25</v>
      </c>
      <c r="O16" s="204"/>
      <c r="P16" s="355"/>
      <c r="Q16" s="356"/>
      <c r="R16" s="170"/>
      <c r="S16" s="171"/>
      <c r="T16" s="86" t="s">
        <v>324</v>
      </c>
      <c r="U16" s="89"/>
      <c r="V16" s="89"/>
      <c r="W16" s="89"/>
      <c r="X16" s="170"/>
      <c r="Y16" s="185"/>
      <c r="Z16" s="2">
        <v>2</v>
      </c>
      <c r="AA16" s="14">
        <v>7</v>
      </c>
      <c r="AB16" s="2">
        <v>1</v>
      </c>
      <c r="AC16" s="27" t="s">
        <v>329</v>
      </c>
      <c r="AD16" s="154"/>
      <c r="AE16" s="155"/>
      <c r="AF16" s="186"/>
    </row>
    <row r="17" spans="1:32" x14ac:dyDescent="0.15">
      <c r="A17" s="178">
        <v>5</v>
      </c>
      <c r="B17" s="219">
        <v>5</v>
      </c>
      <c r="C17" s="179" t="s">
        <v>12</v>
      </c>
      <c r="D17" s="180"/>
      <c r="E17" s="170" t="s">
        <v>93</v>
      </c>
      <c r="F17" s="171"/>
      <c r="G17" s="171"/>
      <c r="H17" s="171"/>
      <c r="I17" s="179" t="s">
        <v>18</v>
      </c>
      <c r="J17" s="180"/>
      <c r="K17" s="169" t="s">
        <v>147</v>
      </c>
      <c r="L17" s="192">
        <v>0.28899999999999998</v>
      </c>
      <c r="M17" s="193"/>
      <c r="N17" s="203">
        <v>20</v>
      </c>
      <c r="O17" s="204"/>
      <c r="P17" s="187">
        <v>69</v>
      </c>
      <c r="Q17" s="187"/>
      <c r="R17" s="299">
        <v>12</v>
      </c>
      <c r="S17" s="299"/>
      <c r="T17" s="89"/>
      <c r="U17" s="89"/>
      <c r="V17" s="89"/>
      <c r="W17" s="89"/>
      <c r="X17" s="170">
        <v>255</v>
      </c>
      <c r="Y17" s="185"/>
      <c r="Z17" s="2">
        <v>1</v>
      </c>
      <c r="AA17" s="2">
        <v>5</v>
      </c>
      <c r="AB17" s="2">
        <v>2</v>
      </c>
      <c r="AC17" s="2">
        <v>1</v>
      </c>
      <c r="AD17" s="154">
        <v>7</v>
      </c>
      <c r="AE17" s="155" t="s">
        <v>26</v>
      </c>
      <c r="AF17" s="186">
        <v>16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69"/>
      <c r="L18" s="192">
        <v>0.28999999999999998</v>
      </c>
      <c r="M18" s="193"/>
      <c r="N18" s="203">
        <v>20</v>
      </c>
      <c r="O18" s="204"/>
      <c r="P18" s="187"/>
      <c r="Q18" s="187"/>
      <c r="R18" s="299"/>
      <c r="S18" s="299"/>
      <c r="T18" s="86" t="s">
        <v>105</v>
      </c>
      <c r="U18" s="89"/>
      <c r="V18" s="89"/>
      <c r="W18" s="89"/>
      <c r="X18" s="170"/>
      <c r="Y18" s="185"/>
      <c r="Z18" s="2">
        <v>3</v>
      </c>
      <c r="AA18" s="2">
        <v>3</v>
      </c>
      <c r="AB18" s="2">
        <v>1</v>
      </c>
      <c r="AC18" s="27" t="s">
        <v>122</v>
      </c>
      <c r="AD18" s="154"/>
      <c r="AE18" s="155"/>
      <c r="AF18" s="186"/>
    </row>
    <row r="19" spans="1:32" ht="11.25" customHeight="1" x14ac:dyDescent="0.15">
      <c r="A19" s="178">
        <v>6</v>
      </c>
      <c r="B19" s="219">
        <v>6</v>
      </c>
      <c r="C19" s="179" t="s">
        <v>11</v>
      </c>
      <c r="D19" s="180"/>
      <c r="E19" s="170" t="s">
        <v>71</v>
      </c>
      <c r="F19" s="171"/>
      <c r="G19" s="171"/>
      <c r="H19" s="171"/>
      <c r="I19" s="179" t="s">
        <v>20</v>
      </c>
      <c r="J19" s="180"/>
      <c r="K19" s="155" t="s">
        <v>146</v>
      </c>
      <c r="L19" s="181">
        <v>0.35799999999999998</v>
      </c>
      <c r="M19" s="182"/>
      <c r="N19" s="170">
        <v>11</v>
      </c>
      <c r="O19" s="171"/>
      <c r="P19" s="353">
        <v>70</v>
      </c>
      <c r="Q19" s="354"/>
      <c r="R19" s="170">
        <v>7</v>
      </c>
      <c r="S19" s="171"/>
      <c r="T19" s="86" t="s">
        <v>328</v>
      </c>
      <c r="U19" s="89"/>
      <c r="V19" s="27" t="s">
        <v>331</v>
      </c>
      <c r="W19" s="89"/>
      <c r="X19" s="170">
        <v>255</v>
      </c>
      <c r="Y19" s="185"/>
      <c r="Z19" s="2">
        <v>1</v>
      </c>
      <c r="AA19" s="2">
        <v>2</v>
      </c>
      <c r="AB19" s="2">
        <v>3</v>
      </c>
      <c r="AC19" s="2">
        <v>1</v>
      </c>
      <c r="AD19" s="187">
        <v>6</v>
      </c>
      <c r="AE19" s="155" t="s">
        <v>26</v>
      </c>
      <c r="AF19" s="156">
        <v>6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55"/>
      <c r="L20" s="181">
        <v>0.35799999999999998</v>
      </c>
      <c r="M20" s="182"/>
      <c r="N20" s="170">
        <v>14</v>
      </c>
      <c r="O20" s="171"/>
      <c r="P20" s="355"/>
      <c r="Q20" s="356"/>
      <c r="R20" s="170"/>
      <c r="S20" s="171"/>
      <c r="T20" s="85"/>
      <c r="U20" s="89"/>
      <c r="V20" s="89"/>
      <c r="W20" s="89"/>
      <c r="X20" s="170"/>
      <c r="Y20" s="185"/>
      <c r="Z20" s="14">
        <v>8</v>
      </c>
      <c r="AA20" s="2">
        <v>3</v>
      </c>
      <c r="AB20" s="2">
        <v>1</v>
      </c>
      <c r="AC20" s="27" t="s">
        <v>329</v>
      </c>
      <c r="AD20" s="187"/>
      <c r="AE20" s="155"/>
      <c r="AF20" s="156"/>
    </row>
    <row r="21" spans="1:32" x14ac:dyDescent="0.15">
      <c r="A21" s="178">
        <v>7</v>
      </c>
      <c r="B21" s="219">
        <v>7</v>
      </c>
      <c r="C21" s="220" t="s">
        <v>19</v>
      </c>
      <c r="D21" s="221"/>
      <c r="E21" s="170" t="s">
        <v>477</v>
      </c>
      <c r="F21" s="171"/>
      <c r="G21" s="171"/>
      <c r="H21" s="171"/>
      <c r="I21" s="155" t="s">
        <v>480</v>
      </c>
      <c r="J21" s="155"/>
      <c r="K21" s="169" t="s">
        <v>146</v>
      </c>
      <c r="L21" s="181">
        <v>0.307</v>
      </c>
      <c r="M21" s="182"/>
      <c r="N21" s="316">
        <v>18</v>
      </c>
      <c r="O21" s="350"/>
      <c r="P21" s="170">
        <v>58</v>
      </c>
      <c r="Q21" s="185"/>
      <c r="R21" s="170">
        <v>7</v>
      </c>
      <c r="S21" s="171"/>
      <c r="T21" s="85"/>
      <c r="U21" s="89"/>
      <c r="V21" s="89"/>
      <c r="W21" s="89"/>
      <c r="X21" s="170">
        <v>222</v>
      </c>
      <c r="Y21" s="185"/>
      <c r="Z21" s="2">
        <v>1</v>
      </c>
      <c r="AA21" s="2">
        <v>1</v>
      </c>
      <c r="AB21" s="2">
        <v>1</v>
      </c>
      <c r="AC21" s="2">
        <v>1</v>
      </c>
      <c r="AD21" s="154">
        <v>7</v>
      </c>
      <c r="AE21" s="155" t="s">
        <v>28</v>
      </c>
      <c r="AF21" s="186">
        <v>44</v>
      </c>
    </row>
    <row r="22" spans="1:32" x14ac:dyDescent="0.15">
      <c r="A22" s="178"/>
      <c r="B22" s="219"/>
      <c r="C22" s="222"/>
      <c r="D22" s="223"/>
      <c r="E22" s="170"/>
      <c r="F22" s="171"/>
      <c r="G22" s="171"/>
      <c r="H22" s="171"/>
      <c r="I22" s="155"/>
      <c r="J22" s="155"/>
      <c r="K22" s="169"/>
      <c r="L22" s="181">
        <v>0.307</v>
      </c>
      <c r="M22" s="182"/>
      <c r="N22" s="203">
        <v>25</v>
      </c>
      <c r="O22" s="204"/>
      <c r="P22" s="170"/>
      <c r="Q22" s="185"/>
      <c r="R22" s="170"/>
      <c r="S22" s="171"/>
      <c r="T22" s="85"/>
      <c r="U22" s="89"/>
      <c r="V22" s="89"/>
      <c r="W22" s="89"/>
      <c r="X22" s="170"/>
      <c r="Y22" s="185"/>
      <c r="Z22" s="2">
        <v>5</v>
      </c>
      <c r="AA22" s="2">
        <v>1</v>
      </c>
      <c r="AB22" s="2">
        <v>5</v>
      </c>
      <c r="AC22" s="27" t="s">
        <v>331</v>
      </c>
      <c r="AD22" s="154"/>
      <c r="AE22" s="155"/>
      <c r="AF22" s="186"/>
    </row>
    <row r="23" spans="1:32" x14ac:dyDescent="0.15">
      <c r="A23" s="178">
        <v>8</v>
      </c>
      <c r="B23" s="219">
        <v>8</v>
      </c>
      <c r="C23" s="179" t="s">
        <v>16</v>
      </c>
      <c r="D23" s="180"/>
      <c r="E23" s="170" t="s">
        <v>439</v>
      </c>
      <c r="F23" s="171"/>
      <c r="G23" s="171"/>
      <c r="H23" s="171"/>
      <c r="I23" s="179" t="s">
        <v>18</v>
      </c>
      <c r="J23" s="180"/>
      <c r="K23" s="155" t="s">
        <v>146</v>
      </c>
      <c r="L23" s="192">
        <v>0.28100000000000003</v>
      </c>
      <c r="M23" s="193"/>
      <c r="N23" s="170">
        <v>3</v>
      </c>
      <c r="O23" s="171"/>
      <c r="P23" s="170">
        <v>21</v>
      </c>
      <c r="Q23" s="185"/>
      <c r="R23" s="170">
        <v>10</v>
      </c>
      <c r="S23" s="171"/>
      <c r="T23" s="85"/>
      <c r="U23" s="89"/>
      <c r="V23" s="86" t="s">
        <v>105</v>
      </c>
      <c r="W23" s="89"/>
      <c r="X23" s="170">
        <v>255</v>
      </c>
      <c r="Y23" s="185"/>
      <c r="Z23" s="2">
        <v>1</v>
      </c>
      <c r="AA23" s="2">
        <v>1</v>
      </c>
      <c r="AB23" s="2">
        <v>1</v>
      </c>
      <c r="AC23" s="14">
        <v>7</v>
      </c>
      <c r="AD23" s="154">
        <v>8</v>
      </c>
      <c r="AE23" s="155" t="s">
        <v>26</v>
      </c>
      <c r="AF23" s="186">
        <v>39</v>
      </c>
    </row>
    <row r="24" spans="1:32" ht="12" thickBot="1" x14ac:dyDescent="0.2">
      <c r="A24" s="208"/>
      <c r="B24" s="263"/>
      <c r="C24" s="209"/>
      <c r="D24" s="210"/>
      <c r="E24" s="205"/>
      <c r="F24" s="206"/>
      <c r="G24" s="206"/>
      <c r="H24" s="206"/>
      <c r="I24" s="209"/>
      <c r="J24" s="210"/>
      <c r="K24" s="215"/>
      <c r="L24" s="328">
        <v>0.28199999999999997</v>
      </c>
      <c r="M24" s="329"/>
      <c r="N24" s="224">
        <v>4</v>
      </c>
      <c r="O24" s="225"/>
      <c r="P24" s="205"/>
      <c r="Q24" s="207"/>
      <c r="R24" s="205"/>
      <c r="S24" s="206"/>
      <c r="T24" s="87"/>
      <c r="U24" s="90"/>
      <c r="V24" s="90"/>
      <c r="W24" s="90"/>
      <c r="X24" s="205"/>
      <c r="Y24" s="207"/>
      <c r="Z24" s="3">
        <v>1</v>
      </c>
      <c r="AA24" s="3">
        <v>1</v>
      </c>
      <c r="AB24" s="3">
        <v>1</v>
      </c>
      <c r="AC24" s="3"/>
      <c r="AD24" s="226"/>
      <c r="AE24" s="215"/>
      <c r="AF24" s="314"/>
    </row>
    <row r="26" spans="1:32" ht="11.25" customHeight="1" x14ac:dyDescent="0.15">
      <c r="A26" s="348" t="s">
        <v>56</v>
      </c>
      <c r="B26" s="348"/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  <c r="R26" s="348"/>
      <c r="S26" s="348"/>
      <c r="T26" s="348"/>
      <c r="U26" s="348"/>
      <c r="V26" s="348"/>
      <c r="W26" s="348"/>
      <c r="X26" s="348"/>
      <c r="Y26" s="348"/>
      <c r="Z26" s="348"/>
      <c r="AA26" s="348"/>
      <c r="AB26" s="348"/>
      <c r="AC26" s="348"/>
      <c r="AD26" s="348"/>
      <c r="AE26" s="348"/>
      <c r="AF26" s="348"/>
    </row>
    <row r="27" spans="1:32" ht="12" customHeight="1" thickBot="1" x14ac:dyDescent="0.2">
      <c r="A27" s="349"/>
      <c r="B27" s="349"/>
      <c r="C27" s="349"/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  <c r="O27" s="349"/>
      <c r="P27" s="349"/>
      <c r="Q27" s="349"/>
      <c r="R27" s="349"/>
      <c r="S27" s="349"/>
      <c r="T27" s="349"/>
      <c r="U27" s="349"/>
      <c r="V27" s="349"/>
      <c r="W27" s="349"/>
      <c r="X27" s="349"/>
      <c r="Y27" s="349"/>
      <c r="Z27" s="349"/>
      <c r="AA27" s="349"/>
      <c r="AB27" s="349"/>
      <c r="AC27" s="349"/>
      <c r="AD27" s="349"/>
      <c r="AE27" s="349"/>
      <c r="AF27" s="349"/>
    </row>
    <row r="28" spans="1:32" x14ac:dyDescent="0.15">
      <c r="A28" s="351" t="s">
        <v>2</v>
      </c>
      <c r="B28" s="330" t="s">
        <v>165</v>
      </c>
      <c r="C28" s="339" t="s">
        <v>3</v>
      </c>
      <c r="D28" s="340"/>
      <c r="E28" s="339" t="s">
        <v>4</v>
      </c>
      <c r="F28" s="340"/>
      <c r="G28" s="340"/>
      <c r="H28" s="340"/>
      <c r="I28" s="339" t="s">
        <v>5</v>
      </c>
      <c r="J28" s="340"/>
      <c r="K28" s="330" t="s">
        <v>144</v>
      </c>
      <c r="L28" s="339" t="s">
        <v>168</v>
      </c>
      <c r="M28" s="340"/>
      <c r="N28" s="339" t="s">
        <v>169</v>
      </c>
      <c r="O28" s="340"/>
      <c r="P28" s="339" t="s">
        <v>31</v>
      </c>
      <c r="Q28" s="346"/>
      <c r="R28" s="339" t="s">
        <v>32</v>
      </c>
      <c r="S28" s="340"/>
      <c r="T28" s="106" t="s">
        <v>159</v>
      </c>
      <c r="U28" s="106" t="s">
        <v>381</v>
      </c>
      <c r="V28" s="106" t="s">
        <v>145</v>
      </c>
      <c r="W28" s="106" t="s">
        <v>377</v>
      </c>
      <c r="X28" s="339" t="s">
        <v>33</v>
      </c>
      <c r="Y28" s="346"/>
      <c r="Z28" s="106" t="s">
        <v>10</v>
      </c>
      <c r="AA28" s="106" t="s">
        <v>12</v>
      </c>
      <c r="AB28" s="106" t="s">
        <v>14</v>
      </c>
      <c r="AC28" s="330" t="s">
        <v>16</v>
      </c>
      <c r="AD28" s="330" t="s">
        <v>17</v>
      </c>
      <c r="AE28" s="330" t="s">
        <v>25</v>
      </c>
      <c r="AF28" s="341" t="s">
        <v>21</v>
      </c>
    </row>
    <row r="29" spans="1:32" x14ac:dyDescent="0.15">
      <c r="A29" s="352"/>
      <c r="B29" s="331"/>
      <c r="C29" s="342"/>
      <c r="D29" s="343"/>
      <c r="E29" s="342"/>
      <c r="F29" s="343"/>
      <c r="G29" s="343"/>
      <c r="H29" s="343"/>
      <c r="I29" s="342"/>
      <c r="J29" s="343"/>
      <c r="K29" s="331"/>
      <c r="L29" s="342" t="s">
        <v>170</v>
      </c>
      <c r="M29" s="343"/>
      <c r="N29" s="342" t="s">
        <v>171</v>
      </c>
      <c r="O29" s="343"/>
      <c r="P29" s="342"/>
      <c r="Q29" s="347"/>
      <c r="R29" s="342"/>
      <c r="S29" s="343"/>
      <c r="T29" s="107" t="s">
        <v>160</v>
      </c>
      <c r="U29" s="107" t="s">
        <v>382</v>
      </c>
      <c r="V29" s="107" t="s">
        <v>379</v>
      </c>
      <c r="W29" s="107"/>
      <c r="X29" s="342"/>
      <c r="Y29" s="347"/>
      <c r="Z29" s="107" t="s">
        <v>11</v>
      </c>
      <c r="AA29" s="107" t="s">
        <v>13</v>
      </c>
      <c r="AB29" s="107" t="s">
        <v>15</v>
      </c>
      <c r="AC29" s="331"/>
      <c r="AD29" s="331"/>
      <c r="AE29" s="331"/>
      <c r="AF29" s="344"/>
    </row>
    <row r="30" spans="1:32" ht="11.25" customHeight="1" x14ac:dyDescent="0.15">
      <c r="A30" s="178" t="s">
        <v>30</v>
      </c>
      <c r="B30" s="155" t="s">
        <v>481</v>
      </c>
      <c r="C30" s="179" t="s">
        <v>1</v>
      </c>
      <c r="D30" s="180"/>
      <c r="E30" s="170" t="s">
        <v>437</v>
      </c>
      <c r="F30" s="171"/>
      <c r="G30" s="171"/>
      <c r="H30" s="171"/>
      <c r="I30" s="179" t="s">
        <v>18</v>
      </c>
      <c r="J30" s="180"/>
      <c r="K30" s="155" t="s">
        <v>438</v>
      </c>
      <c r="L30" s="181">
        <v>0.30499999999999999</v>
      </c>
      <c r="M30" s="182"/>
      <c r="N30" s="170">
        <v>1</v>
      </c>
      <c r="O30" s="171"/>
      <c r="P30" s="170">
        <v>13</v>
      </c>
      <c r="Q30" s="185"/>
      <c r="R30" s="197">
        <v>6</v>
      </c>
      <c r="S30" s="198"/>
      <c r="T30" s="85"/>
      <c r="U30" s="89"/>
      <c r="V30" s="27" t="s">
        <v>22</v>
      </c>
      <c r="W30" s="89"/>
      <c r="X30" s="170">
        <v>55</v>
      </c>
      <c r="Y30" s="185"/>
      <c r="Z30" s="2">
        <v>1</v>
      </c>
      <c r="AA30" s="2">
        <v>2</v>
      </c>
      <c r="AB30" s="2">
        <v>2</v>
      </c>
      <c r="AC30" s="2">
        <v>1</v>
      </c>
      <c r="AD30" s="187">
        <v>5</v>
      </c>
      <c r="AE30" s="155" t="s">
        <v>26</v>
      </c>
      <c r="AF30" s="186">
        <v>4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179"/>
      <c r="J31" s="180"/>
      <c r="K31" s="155"/>
      <c r="L31" s="192">
        <v>0.29799999999999999</v>
      </c>
      <c r="M31" s="193"/>
      <c r="N31" s="170">
        <v>8</v>
      </c>
      <c r="O31" s="171"/>
      <c r="P31" s="170"/>
      <c r="Q31" s="185"/>
      <c r="R31" s="199"/>
      <c r="S31" s="200"/>
      <c r="T31" s="85"/>
      <c r="U31" s="89"/>
      <c r="V31" s="89"/>
      <c r="W31" s="89"/>
      <c r="X31" s="170"/>
      <c r="Y31" s="185"/>
      <c r="Z31" s="2">
        <v>1</v>
      </c>
      <c r="AA31" s="2">
        <v>2</v>
      </c>
      <c r="AB31" s="2">
        <v>3</v>
      </c>
      <c r="AC31" s="27" t="s">
        <v>22</v>
      </c>
      <c r="AD31" s="187"/>
      <c r="AE31" s="155"/>
      <c r="AF31" s="186"/>
    </row>
    <row r="32" spans="1:32" ht="11.25" customHeight="1" x14ac:dyDescent="0.15">
      <c r="A32" s="178" t="s">
        <v>30</v>
      </c>
      <c r="B32" s="155" t="s">
        <v>173</v>
      </c>
      <c r="C32" s="220" t="s">
        <v>1</v>
      </c>
      <c r="D32" s="221"/>
      <c r="E32" s="170" t="s">
        <v>318</v>
      </c>
      <c r="F32" s="171"/>
      <c r="G32" s="171"/>
      <c r="H32" s="171"/>
      <c r="I32" s="179" t="s">
        <v>59</v>
      </c>
      <c r="J32" s="180"/>
      <c r="K32" s="155" t="s">
        <v>146</v>
      </c>
      <c r="L32" s="161">
        <v>0.222</v>
      </c>
      <c r="M32" s="162"/>
      <c r="N32" s="170">
        <v>1</v>
      </c>
      <c r="O32" s="171"/>
      <c r="P32" s="170">
        <v>4</v>
      </c>
      <c r="Q32" s="185"/>
      <c r="R32" s="183">
        <v>18</v>
      </c>
      <c r="S32" s="184"/>
      <c r="T32" s="85"/>
      <c r="U32" s="86" t="s">
        <v>105</v>
      </c>
      <c r="V32" s="89"/>
      <c r="W32" s="89"/>
      <c r="X32" s="170">
        <v>132</v>
      </c>
      <c r="Y32" s="185"/>
      <c r="Z32" s="2">
        <v>1</v>
      </c>
      <c r="AA32" s="2">
        <v>3</v>
      </c>
      <c r="AB32" s="2">
        <v>1</v>
      </c>
      <c r="AC32" s="2">
        <v>1</v>
      </c>
      <c r="AD32" s="219">
        <v>5</v>
      </c>
      <c r="AE32" s="155" t="s">
        <v>26</v>
      </c>
      <c r="AF32" s="156">
        <v>8</v>
      </c>
    </row>
    <row r="33" spans="1:32" x14ac:dyDescent="0.15">
      <c r="A33" s="178"/>
      <c r="B33" s="155"/>
      <c r="C33" s="222"/>
      <c r="D33" s="223"/>
      <c r="E33" s="170"/>
      <c r="F33" s="171"/>
      <c r="G33" s="171"/>
      <c r="H33" s="171"/>
      <c r="I33" s="179"/>
      <c r="J33" s="180"/>
      <c r="K33" s="155"/>
      <c r="L33" s="161">
        <v>0.26800000000000002</v>
      </c>
      <c r="M33" s="162"/>
      <c r="N33" s="163">
        <v>5</v>
      </c>
      <c r="O33" s="164"/>
      <c r="P33" s="170"/>
      <c r="Q33" s="185"/>
      <c r="R33" s="183"/>
      <c r="S33" s="184"/>
      <c r="T33" s="85"/>
      <c r="U33" s="89"/>
      <c r="V33" s="89"/>
      <c r="W33" s="89"/>
      <c r="X33" s="170"/>
      <c r="Y33" s="185"/>
      <c r="Z33" s="2">
        <v>1</v>
      </c>
      <c r="AA33" s="2">
        <v>1</v>
      </c>
      <c r="AB33" s="14">
        <v>7</v>
      </c>
      <c r="AC33" s="27" t="s">
        <v>22</v>
      </c>
      <c r="AD33" s="219"/>
      <c r="AE33" s="155"/>
      <c r="AF33" s="156"/>
    </row>
    <row r="34" spans="1:32" x14ac:dyDescent="0.15">
      <c r="A34" s="178" t="s">
        <v>30</v>
      </c>
      <c r="B34" s="155" t="s">
        <v>164</v>
      </c>
      <c r="C34" s="220" t="s">
        <v>19</v>
      </c>
      <c r="D34" s="221"/>
      <c r="E34" s="170" t="s">
        <v>326</v>
      </c>
      <c r="F34" s="171"/>
      <c r="G34" s="171"/>
      <c r="H34" s="171"/>
      <c r="I34" s="179" t="s">
        <v>18</v>
      </c>
      <c r="J34" s="180"/>
      <c r="K34" s="169" t="s">
        <v>327</v>
      </c>
      <c r="L34" s="161">
        <v>0.24</v>
      </c>
      <c r="M34" s="162"/>
      <c r="N34" s="170">
        <v>1</v>
      </c>
      <c r="O34" s="171"/>
      <c r="P34" s="170">
        <v>16</v>
      </c>
      <c r="Q34" s="185"/>
      <c r="R34" s="183">
        <v>14</v>
      </c>
      <c r="S34" s="184"/>
      <c r="T34" s="85"/>
      <c r="U34" s="27" t="s">
        <v>22</v>
      </c>
      <c r="V34" s="89"/>
      <c r="W34" s="89"/>
      <c r="X34" s="170">
        <v>124</v>
      </c>
      <c r="Y34" s="185"/>
      <c r="Z34" s="2">
        <v>1</v>
      </c>
      <c r="AA34" s="2">
        <v>1</v>
      </c>
      <c r="AB34" s="2">
        <v>1</v>
      </c>
      <c r="AC34" s="2">
        <v>1</v>
      </c>
      <c r="AD34" s="154">
        <v>7</v>
      </c>
      <c r="AE34" s="155" t="s">
        <v>26</v>
      </c>
      <c r="AF34" s="186">
        <v>5</v>
      </c>
    </row>
    <row r="35" spans="1:32" x14ac:dyDescent="0.15">
      <c r="A35" s="178"/>
      <c r="B35" s="155"/>
      <c r="C35" s="222"/>
      <c r="D35" s="223"/>
      <c r="E35" s="170"/>
      <c r="F35" s="171"/>
      <c r="G35" s="171"/>
      <c r="H35" s="171"/>
      <c r="I35" s="179"/>
      <c r="J35" s="180"/>
      <c r="K35" s="169"/>
      <c r="L35" s="161">
        <v>0.24</v>
      </c>
      <c r="M35" s="162"/>
      <c r="N35" s="163">
        <v>3</v>
      </c>
      <c r="O35" s="164"/>
      <c r="P35" s="170"/>
      <c r="Q35" s="185"/>
      <c r="R35" s="183"/>
      <c r="S35" s="184"/>
      <c r="T35" s="85"/>
      <c r="U35" s="89"/>
      <c r="V35" s="89"/>
      <c r="W35" s="89"/>
      <c r="X35" s="170"/>
      <c r="Y35" s="185"/>
      <c r="Z35" s="2">
        <v>1</v>
      </c>
      <c r="AA35" s="2">
        <v>1</v>
      </c>
      <c r="AB35" s="14">
        <v>7</v>
      </c>
      <c r="AC35" s="27" t="s">
        <v>329</v>
      </c>
      <c r="AD35" s="154"/>
      <c r="AE35" s="155"/>
      <c r="AF35" s="186"/>
    </row>
    <row r="36" spans="1:32" ht="11.25" customHeight="1" x14ac:dyDescent="0.15">
      <c r="A36" s="178" t="s">
        <v>30</v>
      </c>
      <c r="B36" s="155" t="s">
        <v>482</v>
      </c>
      <c r="C36" s="220" t="s">
        <v>1</v>
      </c>
      <c r="D36" s="221"/>
      <c r="E36" s="187" t="s">
        <v>440</v>
      </c>
      <c r="F36" s="187"/>
      <c r="G36" s="187"/>
      <c r="H36" s="187"/>
      <c r="I36" s="155" t="s">
        <v>6</v>
      </c>
      <c r="J36" s="155"/>
      <c r="K36" s="169" t="s">
        <v>146</v>
      </c>
      <c r="L36" s="161">
        <v>0.186</v>
      </c>
      <c r="M36" s="162"/>
      <c r="N36" s="187">
        <v>0</v>
      </c>
      <c r="O36" s="187"/>
      <c r="P36" s="187">
        <v>2</v>
      </c>
      <c r="Q36" s="187"/>
      <c r="R36" s="170">
        <v>10</v>
      </c>
      <c r="S36" s="171"/>
      <c r="T36" s="85"/>
      <c r="U36" s="27" t="s">
        <v>22</v>
      </c>
      <c r="V36" s="85"/>
      <c r="W36" s="85"/>
      <c r="X36" s="187">
        <v>77</v>
      </c>
      <c r="Y36" s="187"/>
      <c r="Z36" s="2">
        <v>1</v>
      </c>
      <c r="AA36" s="2">
        <v>1</v>
      </c>
      <c r="AB36" s="2">
        <v>1</v>
      </c>
      <c r="AC36" s="2">
        <v>1</v>
      </c>
      <c r="AD36" s="187">
        <v>5</v>
      </c>
      <c r="AE36" s="155" t="s">
        <v>26</v>
      </c>
      <c r="AF36" s="186">
        <v>53</v>
      </c>
    </row>
    <row r="37" spans="1:32" x14ac:dyDescent="0.15">
      <c r="A37" s="178"/>
      <c r="B37" s="155"/>
      <c r="C37" s="222"/>
      <c r="D37" s="223"/>
      <c r="E37" s="187"/>
      <c r="F37" s="187"/>
      <c r="G37" s="187"/>
      <c r="H37" s="187"/>
      <c r="I37" s="155"/>
      <c r="J37" s="155"/>
      <c r="K37" s="169"/>
      <c r="L37" s="161">
        <v>0.186</v>
      </c>
      <c r="M37" s="162"/>
      <c r="N37" s="332">
        <v>0</v>
      </c>
      <c r="O37" s="332"/>
      <c r="P37" s="187"/>
      <c r="Q37" s="187"/>
      <c r="R37" s="170"/>
      <c r="S37" s="171"/>
      <c r="T37" s="85"/>
      <c r="U37" s="85"/>
      <c r="V37" s="85"/>
      <c r="W37" s="85"/>
      <c r="X37" s="187"/>
      <c r="Y37" s="187"/>
      <c r="Z37" s="2">
        <v>1</v>
      </c>
      <c r="AA37" s="2">
        <v>1</v>
      </c>
      <c r="AB37" s="14">
        <v>7</v>
      </c>
      <c r="AC37" s="27" t="s">
        <v>22</v>
      </c>
      <c r="AD37" s="187"/>
      <c r="AE37" s="155"/>
      <c r="AF37" s="186"/>
    </row>
    <row r="38" spans="1:32" x14ac:dyDescent="0.15">
      <c r="A38" s="178" t="s">
        <v>30</v>
      </c>
      <c r="B38" s="155" t="s">
        <v>22</v>
      </c>
      <c r="C38" s="220" t="s">
        <v>1</v>
      </c>
      <c r="D38" s="221"/>
      <c r="E38" s="187" t="s">
        <v>483</v>
      </c>
      <c r="F38" s="187"/>
      <c r="G38" s="187"/>
      <c r="H38" s="187"/>
      <c r="I38" s="179" t="s">
        <v>20</v>
      </c>
      <c r="J38" s="180"/>
      <c r="K38" s="169" t="s">
        <v>146</v>
      </c>
      <c r="L38" s="161">
        <v>0.17699999999999999</v>
      </c>
      <c r="M38" s="162"/>
      <c r="N38" s="187">
        <v>0</v>
      </c>
      <c r="O38" s="187"/>
      <c r="P38" s="187">
        <v>5</v>
      </c>
      <c r="Q38" s="187"/>
      <c r="R38" s="170">
        <v>10</v>
      </c>
      <c r="S38" s="171"/>
      <c r="T38" s="85"/>
      <c r="U38" s="85"/>
      <c r="V38" s="85"/>
      <c r="W38" s="85"/>
      <c r="X38" s="187">
        <v>68</v>
      </c>
      <c r="Y38" s="187"/>
      <c r="Z38" s="2">
        <v>1</v>
      </c>
      <c r="AA38" s="2">
        <v>1</v>
      </c>
      <c r="AB38" s="2">
        <v>1</v>
      </c>
      <c r="AC38" s="2">
        <v>1</v>
      </c>
      <c r="AD38" s="154">
        <v>7</v>
      </c>
      <c r="AE38" s="155" t="s">
        <v>26</v>
      </c>
      <c r="AF38" s="186">
        <v>1</v>
      </c>
    </row>
    <row r="39" spans="1:32" x14ac:dyDescent="0.15">
      <c r="A39" s="178"/>
      <c r="B39" s="155"/>
      <c r="C39" s="222"/>
      <c r="D39" s="223"/>
      <c r="E39" s="187"/>
      <c r="F39" s="187"/>
      <c r="G39" s="187"/>
      <c r="H39" s="187"/>
      <c r="I39" s="179"/>
      <c r="J39" s="180"/>
      <c r="K39" s="169"/>
      <c r="L39" s="161">
        <v>0.17699999999999999</v>
      </c>
      <c r="M39" s="162"/>
      <c r="N39" s="332">
        <v>0</v>
      </c>
      <c r="O39" s="332"/>
      <c r="P39" s="187"/>
      <c r="Q39" s="187"/>
      <c r="R39" s="170"/>
      <c r="S39" s="171"/>
      <c r="T39" s="85"/>
      <c r="U39" s="85"/>
      <c r="V39" s="85"/>
      <c r="W39" s="85"/>
      <c r="X39" s="187"/>
      <c r="Y39" s="187"/>
      <c r="Z39" s="2">
        <v>1</v>
      </c>
      <c r="AA39" s="2">
        <v>1</v>
      </c>
      <c r="AB39" s="14">
        <v>7</v>
      </c>
      <c r="AC39" s="27" t="s">
        <v>22</v>
      </c>
      <c r="AD39" s="154"/>
      <c r="AE39" s="155"/>
      <c r="AF39" s="186"/>
    </row>
    <row r="40" spans="1:32" x14ac:dyDescent="0.15">
      <c r="A40" s="178" t="s">
        <v>30</v>
      </c>
      <c r="B40" s="155" t="s">
        <v>22</v>
      </c>
      <c r="C40" s="179" t="s">
        <v>16</v>
      </c>
      <c r="D40" s="180"/>
      <c r="E40" s="170" t="s">
        <v>338</v>
      </c>
      <c r="F40" s="171"/>
      <c r="G40" s="171"/>
      <c r="H40" s="171"/>
      <c r="I40" s="179" t="s">
        <v>73</v>
      </c>
      <c r="J40" s="180"/>
      <c r="K40" s="155" t="s">
        <v>337</v>
      </c>
      <c r="L40" s="161">
        <v>0.222</v>
      </c>
      <c r="M40" s="162"/>
      <c r="N40" s="170">
        <v>3</v>
      </c>
      <c r="O40" s="171"/>
      <c r="P40" s="170">
        <v>9</v>
      </c>
      <c r="Q40" s="185"/>
      <c r="R40" s="170">
        <v>4</v>
      </c>
      <c r="S40" s="185"/>
      <c r="T40" s="85"/>
      <c r="U40" s="89"/>
      <c r="V40" s="89"/>
      <c r="W40" s="89"/>
      <c r="X40" s="170">
        <v>60</v>
      </c>
      <c r="Y40" s="185"/>
      <c r="Z40" s="2">
        <v>1</v>
      </c>
      <c r="AA40" s="2">
        <v>1</v>
      </c>
      <c r="AB40" s="2">
        <v>1</v>
      </c>
      <c r="AC40" s="2">
        <v>5</v>
      </c>
      <c r="AD40" s="154">
        <v>7</v>
      </c>
      <c r="AE40" s="155" t="s">
        <v>26</v>
      </c>
      <c r="AF40" s="186">
        <v>13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0.20899999999999999</v>
      </c>
      <c r="M41" s="212"/>
      <c r="N41" s="224">
        <v>12</v>
      </c>
      <c r="O41" s="225"/>
      <c r="P41" s="205"/>
      <c r="Q41" s="207"/>
      <c r="R41" s="205"/>
      <c r="S41" s="207"/>
      <c r="T41" s="87"/>
      <c r="U41" s="90"/>
      <c r="V41" s="90"/>
      <c r="W41" s="90"/>
      <c r="X41" s="205"/>
      <c r="Y41" s="207"/>
      <c r="Z41" s="3">
        <v>1</v>
      </c>
      <c r="AA41" s="3">
        <v>1</v>
      </c>
      <c r="AB41" s="3">
        <v>1</v>
      </c>
      <c r="AC41" s="3"/>
      <c r="AD41" s="226"/>
      <c r="AE41" s="215"/>
      <c r="AF41" s="314"/>
    </row>
    <row r="43" spans="1:32" ht="11.25" customHeight="1" x14ac:dyDescent="0.15">
      <c r="A43" s="348" t="s">
        <v>57</v>
      </c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348"/>
      <c r="AD43" s="348"/>
      <c r="AE43" s="348"/>
      <c r="AF43" s="348"/>
    </row>
    <row r="44" spans="1:32" ht="12" customHeight="1" thickBot="1" x14ac:dyDescent="0.2">
      <c r="A44" s="349"/>
      <c r="B44" s="349"/>
      <c r="C44" s="349"/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N44" s="349"/>
      <c r="O44" s="349"/>
      <c r="P44" s="349"/>
      <c r="Q44" s="349"/>
      <c r="R44" s="349"/>
      <c r="S44" s="349"/>
      <c r="T44" s="349"/>
      <c r="U44" s="349"/>
      <c r="V44" s="349"/>
      <c r="W44" s="349"/>
      <c r="X44" s="349"/>
      <c r="Y44" s="349"/>
      <c r="Z44" s="349"/>
      <c r="AA44" s="349"/>
      <c r="AB44" s="349"/>
      <c r="AC44" s="349"/>
      <c r="AD44" s="349"/>
      <c r="AE44" s="349"/>
      <c r="AF44" s="349"/>
    </row>
    <row r="45" spans="1:32" x14ac:dyDescent="0.15">
      <c r="A45" s="351" t="s">
        <v>2</v>
      </c>
      <c r="B45" s="330" t="s">
        <v>165</v>
      </c>
      <c r="C45" s="339" t="s">
        <v>3</v>
      </c>
      <c r="D45" s="340"/>
      <c r="E45" s="339" t="s">
        <v>4</v>
      </c>
      <c r="F45" s="340"/>
      <c r="G45" s="340"/>
      <c r="H45" s="340"/>
      <c r="I45" s="339" t="s">
        <v>5</v>
      </c>
      <c r="J45" s="340"/>
      <c r="K45" s="330" t="s">
        <v>144</v>
      </c>
      <c r="L45" s="339" t="s">
        <v>168</v>
      </c>
      <c r="M45" s="340"/>
      <c r="N45" s="339" t="s">
        <v>169</v>
      </c>
      <c r="O45" s="340"/>
      <c r="P45" s="339" t="s">
        <v>31</v>
      </c>
      <c r="Q45" s="346"/>
      <c r="R45" s="339" t="s">
        <v>32</v>
      </c>
      <c r="S45" s="340"/>
      <c r="T45" s="106" t="s">
        <v>159</v>
      </c>
      <c r="U45" s="106" t="s">
        <v>381</v>
      </c>
      <c r="V45" s="106" t="s">
        <v>145</v>
      </c>
      <c r="W45" s="106" t="s">
        <v>377</v>
      </c>
      <c r="X45" s="339" t="s">
        <v>33</v>
      </c>
      <c r="Y45" s="346"/>
      <c r="Z45" s="106" t="s">
        <v>10</v>
      </c>
      <c r="AA45" s="106" t="s">
        <v>12</v>
      </c>
      <c r="AB45" s="106" t="s">
        <v>14</v>
      </c>
      <c r="AC45" s="330" t="s">
        <v>16</v>
      </c>
      <c r="AD45" s="330" t="s">
        <v>17</v>
      </c>
      <c r="AE45" s="330" t="s">
        <v>25</v>
      </c>
      <c r="AF45" s="341" t="s">
        <v>21</v>
      </c>
    </row>
    <row r="46" spans="1:32" x14ac:dyDescent="0.15">
      <c r="A46" s="352"/>
      <c r="B46" s="331"/>
      <c r="C46" s="342"/>
      <c r="D46" s="343"/>
      <c r="E46" s="342"/>
      <c r="F46" s="343"/>
      <c r="G46" s="343"/>
      <c r="H46" s="343"/>
      <c r="I46" s="342"/>
      <c r="J46" s="343"/>
      <c r="K46" s="331"/>
      <c r="L46" s="342" t="s">
        <v>170</v>
      </c>
      <c r="M46" s="343"/>
      <c r="N46" s="342" t="s">
        <v>171</v>
      </c>
      <c r="O46" s="343"/>
      <c r="P46" s="342"/>
      <c r="Q46" s="347"/>
      <c r="R46" s="342"/>
      <c r="S46" s="343"/>
      <c r="T46" s="107" t="s">
        <v>160</v>
      </c>
      <c r="U46" s="107" t="s">
        <v>382</v>
      </c>
      <c r="V46" s="107" t="s">
        <v>379</v>
      </c>
      <c r="W46" s="107"/>
      <c r="X46" s="342"/>
      <c r="Y46" s="347"/>
      <c r="Z46" s="107" t="s">
        <v>11</v>
      </c>
      <c r="AA46" s="107" t="s">
        <v>13</v>
      </c>
      <c r="AB46" s="107" t="s">
        <v>15</v>
      </c>
      <c r="AC46" s="331"/>
      <c r="AD46" s="331"/>
      <c r="AE46" s="331"/>
      <c r="AF46" s="344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339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0.13600000000000001</v>
      </c>
      <c r="M47" s="162"/>
      <c r="N47" s="170">
        <v>0</v>
      </c>
      <c r="O47" s="185"/>
      <c r="P47" s="170">
        <v>3</v>
      </c>
      <c r="Q47" s="185"/>
      <c r="R47" s="170">
        <v>7</v>
      </c>
      <c r="S47" s="171"/>
      <c r="T47" s="85"/>
      <c r="U47" s="85"/>
      <c r="V47" s="85"/>
      <c r="W47" s="85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187">
        <v>5</v>
      </c>
      <c r="AE47" s="155" t="s">
        <v>26</v>
      </c>
      <c r="AF47" s="156">
        <v>19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0.15</v>
      </c>
      <c r="M48" s="162"/>
      <c r="N48" s="163">
        <v>-6</v>
      </c>
      <c r="O48" s="194"/>
      <c r="P48" s="170"/>
      <c r="Q48" s="185"/>
      <c r="R48" s="170"/>
      <c r="S48" s="171"/>
      <c r="T48" s="85"/>
      <c r="U48" s="85"/>
      <c r="V48" s="85"/>
      <c r="W48" s="85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187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441</v>
      </c>
      <c r="F49" s="171"/>
      <c r="G49" s="171"/>
      <c r="H49" s="171"/>
      <c r="I49" s="179" t="s">
        <v>65</v>
      </c>
      <c r="J49" s="180"/>
      <c r="K49" s="169" t="s">
        <v>146</v>
      </c>
      <c r="L49" s="161">
        <v>0.14099999999999999</v>
      </c>
      <c r="M49" s="162"/>
      <c r="N49" s="170">
        <v>3</v>
      </c>
      <c r="O49" s="185"/>
      <c r="P49" s="170">
        <v>7</v>
      </c>
      <c r="Q49" s="185"/>
      <c r="R49" s="170">
        <v>6</v>
      </c>
      <c r="S49" s="171"/>
      <c r="T49" s="85"/>
      <c r="U49" s="27" t="s">
        <v>22</v>
      </c>
      <c r="V49" s="86" t="s">
        <v>105</v>
      </c>
      <c r="W49" s="85"/>
      <c r="X49" s="170" t="s">
        <v>2</v>
      </c>
      <c r="Y49" s="185"/>
      <c r="Z49" s="14">
        <v>7</v>
      </c>
      <c r="AA49" s="2">
        <v>1</v>
      </c>
      <c r="AB49" s="2">
        <v>1</v>
      </c>
      <c r="AC49" s="2">
        <v>1</v>
      </c>
      <c r="AD49" s="154">
        <v>7</v>
      </c>
      <c r="AE49" s="155" t="s">
        <v>26</v>
      </c>
      <c r="AF49" s="156">
        <v>25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0.15</v>
      </c>
      <c r="M50" s="162"/>
      <c r="N50" s="163">
        <v>11</v>
      </c>
      <c r="O50" s="194"/>
      <c r="P50" s="170"/>
      <c r="Q50" s="185"/>
      <c r="R50" s="170"/>
      <c r="S50" s="171"/>
      <c r="T50" s="85"/>
      <c r="U50" s="85"/>
      <c r="V50" s="85"/>
      <c r="W50" s="85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54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108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0.157</v>
      </c>
      <c r="M51" s="162"/>
      <c r="N51" s="170">
        <v>0</v>
      </c>
      <c r="O51" s="185"/>
      <c r="P51" s="170">
        <v>2</v>
      </c>
      <c r="Q51" s="185"/>
      <c r="R51" s="170">
        <v>6</v>
      </c>
      <c r="S51" s="171"/>
      <c r="T51" s="85"/>
      <c r="U51" s="27" t="s">
        <v>22</v>
      </c>
      <c r="V51" s="85"/>
      <c r="W51" s="85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54">
        <v>7</v>
      </c>
      <c r="AE51" s="155" t="s">
        <v>26</v>
      </c>
      <c r="AF51" s="156">
        <v>26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0.157</v>
      </c>
      <c r="M52" s="162"/>
      <c r="N52" s="163">
        <v>-6</v>
      </c>
      <c r="O52" s="194"/>
      <c r="P52" s="170"/>
      <c r="Q52" s="185"/>
      <c r="R52" s="170"/>
      <c r="S52" s="171"/>
      <c r="T52" s="85"/>
      <c r="U52" s="85"/>
      <c r="V52" s="85"/>
      <c r="W52" s="85"/>
      <c r="X52" s="170"/>
      <c r="Y52" s="185"/>
      <c r="Z52" s="2">
        <v>1</v>
      </c>
      <c r="AA52" s="2">
        <v>1</v>
      </c>
      <c r="AB52" s="2">
        <v>1</v>
      </c>
      <c r="AC52" s="27" t="s">
        <v>22</v>
      </c>
      <c r="AD52" s="154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99" t="s">
        <v>442</v>
      </c>
      <c r="F53" s="265"/>
      <c r="G53" s="265"/>
      <c r="H53" s="265"/>
      <c r="I53" s="222" t="s">
        <v>18</v>
      </c>
      <c r="J53" s="309"/>
      <c r="K53" s="321" t="s">
        <v>146</v>
      </c>
      <c r="L53" s="312">
        <v>4.4999999999999998E-2</v>
      </c>
      <c r="M53" s="313"/>
      <c r="N53" s="199">
        <v>0</v>
      </c>
      <c r="O53" s="200"/>
      <c r="P53" s="199">
        <v>0</v>
      </c>
      <c r="Q53" s="200"/>
      <c r="R53" s="199">
        <v>6</v>
      </c>
      <c r="S53" s="265"/>
      <c r="T53" s="88"/>
      <c r="U53" s="84" t="s">
        <v>22</v>
      </c>
      <c r="V53" s="88"/>
      <c r="W53" s="88"/>
      <c r="X53" s="199" t="s">
        <v>2</v>
      </c>
      <c r="Y53" s="200"/>
      <c r="Z53" s="22">
        <v>7</v>
      </c>
      <c r="AA53" s="7">
        <v>1</v>
      </c>
      <c r="AB53" s="7">
        <v>1</v>
      </c>
      <c r="AC53" s="7">
        <v>1</v>
      </c>
      <c r="AD53" s="268">
        <v>7</v>
      </c>
      <c r="AE53" s="228" t="s">
        <v>26</v>
      </c>
      <c r="AF53" s="229">
        <v>20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0.15</v>
      </c>
      <c r="M54" s="162"/>
      <c r="N54" s="163">
        <v>-6</v>
      </c>
      <c r="O54" s="194"/>
      <c r="P54" s="170"/>
      <c r="Q54" s="185"/>
      <c r="R54" s="170"/>
      <c r="S54" s="171"/>
      <c r="T54" s="85"/>
      <c r="U54" s="85"/>
      <c r="V54" s="85"/>
      <c r="W54" s="85"/>
      <c r="X54" s="170"/>
      <c r="Y54" s="185"/>
      <c r="Z54" s="2">
        <v>1</v>
      </c>
      <c r="AA54" s="2">
        <v>1</v>
      </c>
      <c r="AB54" s="2">
        <v>1</v>
      </c>
      <c r="AC54" s="27" t="s">
        <v>22</v>
      </c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484</v>
      </c>
      <c r="F55" s="171"/>
      <c r="G55" s="171"/>
      <c r="H55" s="171"/>
      <c r="I55" s="179" t="s">
        <v>95</v>
      </c>
      <c r="J55" s="180"/>
      <c r="K55" s="155" t="s">
        <v>146</v>
      </c>
      <c r="L55" s="161">
        <v>6.7000000000000004E-2</v>
      </c>
      <c r="M55" s="162"/>
      <c r="N55" s="170">
        <v>0</v>
      </c>
      <c r="O55" s="185"/>
      <c r="P55" s="170">
        <v>3</v>
      </c>
      <c r="Q55" s="185"/>
      <c r="R55" s="170">
        <v>6</v>
      </c>
      <c r="S55" s="171"/>
      <c r="T55" s="85"/>
      <c r="U55" s="27" t="s">
        <v>22</v>
      </c>
      <c r="V55" s="85"/>
      <c r="W55" s="85"/>
      <c r="X55" s="170" t="s">
        <v>2</v>
      </c>
      <c r="Y55" s="185"/>
      <c r="Z55" s="14">
        <v>7</v>
      </c>
      <c r="AA55" s="2">
        <v>1</v>
      </c>
      <c r="AB55" s="2">
        <v>1</v>
      </c>
      <c r="AC55" s="2">
        <v>1</v>
      </c>
      <c r="AD55" s="187">
        <v>3</v>
      </c>
      <c r="AE55" s="155" t="s">
        <v>96</v>
      </c>
      <c r="AF55" s="156">
        <v>18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215"/>
      <c r="L56" s="211">
        <v>0.15</v>
      </c>
      <c r="M56" s="212"/>
      <c r="N56" s="224">
        <v>-6</v>
      </c>
      <c r="O56" s="345"/>
      <c r="P56" s="205"/>
      <c r="Q56" s="207"/>
      <c r="R56" s="205"/>
      <c r="S56" s="206"/>
      <c r="T56" s="87"/>
      <c r="U56" s="87"/>
      <c r="V56" s="87"/>
      <c r="W56" s="87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55"/>
      <c r="AE56" s="215"/>
      <c r="AF56" s="218"/>
    </row>
    <row r="58" spans="1:32" ht="11.25" customHeight="1" x14ac:dyDescent="0.15">
      <c r="A58" s="348" t="s">
        <v>58</v>
      </c>
      <c r="B58" s="348"/>
      <c r="C58" s="348"/>
      <c r="D58" s="348"/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8"/>
      <c r="AB58" s="348"/>
      <c r="AC58" s="348"/>
      <c r="AD58" s="348"/>
      <c r="AE58" s="348"/>
      <c r="AF58" s="348"/>
    </row>
    <row r="59" spans="1:32" ht="12" customHeight="1" thickBot="1" x14ac:dyDescent="0.2">
      <c r="A59" s="349"/>
      <c r="B59" s="349"/>
      <c r="C59" s="349"/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9"/>
      <c r="W59" s="349"/>
      <c r="X59" s="349"/>
      <c r="Y59" s="349"/>
      <c r="Z59" s="349"/>
      <c r="AA59" s="349"/>
      <c r="AB59" s="349"/>
      <c r="AC59" s="358"/>
      <c r="AD59" s="358"/>
      <c r="AE59" s="358"/>
      <c r="AF59" s="358"/>
    </row>
    <row r="60" spans="1:32" ht="11.25" customHeight="1" x14ac:dyDescent="0.15">
      <c r="A60" s="351" t="s">
        <v>2</v>
      </c>
      <c r="B60" s="330" t="s">
        <v>165</v>
      </c>
      <c r="C60" s="339" t="s">
        <v>4</v>
      </c>
      <c r="D60" s="340"/>
      <c r="E60" s="340"/>
      <c r="F60" s="340"/>
      <c r="G60" s="339" t="s">
        <v>34</v>
      </c>
      <c r="H60" s="340"/>
      <c r="I60" s="339" t="s">
        <v>38</v>
      </c>
      <c r="J60" s="340"/>
      <c r="K60" s="339" t="s">
        <v>40</v>
      </c>
      <c r="L60" s="340"/>
      <c r="M60" s="339" t="s">
        <v>41</v>
      </c>
      <c r="N60" s="340"/>
      <c r="O60" s="339" t="s">
        <v>42</v>
      </c>
      <c r="P60" s="340"/>
      <c r="Q60" s="339" t="s">
        <v>43</v>
      </c>
      <c r="R60" s="340"/>
      <c r="S60" s="330" t="s">
        <v>19</v>
      </c>
      <c r="T60" s="330" t="s">
        <v>1</v>
      </c>
      <c r="U60" s="330" t="s">
        <v>44</v>
      </c>
      <c r="V60" s="339" t="s">
        <v>45</v>
      </c>
      <c r="W60" s="340"/>
      <c r="X60" s="106" t="s">
        <v>46</v>
      </c>
      <c r="Y60" s="339" t="s">
        <v>49</v>
      </c>
      <c r="Z60" s="340"/>
      <c r="AA60" s="340"/>
      <c r="AB60" s="341"/>
    </row>
    <row r="61" spans="1:32" x14ac:dyDescent="0.15">
      <c r="A61" s="352"/>
      <c r="B61" s="331"/>
      <c r="C61" s="342"/>
      <c r="D61" s="343"/>
      <c r="E61" s="343"/>
      <c r="F61" s="343"/>
      <c r="G61" s="342"/>
      <c r="H61" s="343"/>
      <c r="I61" s="342" t="s">
        <v>39</v>
      </c>
      <c r="J61" s="343"/>
      <c r="K61" s="342"/>
      <c r="L61" s="343"/>
      <c r="M61" s="342"/>
      <c r="N61" s="343"/>
      <c r="O61" s="342"/>
      <c r="P61" s="343"/>
      <c r="Q61" s="342"/>
      <c r="R61" s="343"/>
      <c r="S61" s="331"/>
      <c r="T61" s="331"/>
      <c r="U61" s="331"/>
      <c r="V61" s="342"/>
      <c r="W61" s="343"/>
      <c r="X61" s="107" t="s">
        <v>47</v>
      </c>
      <c r="Y61" s="342" t="s">
        <v>48</v>
      </c>
      <c r="Z61" s="343"/>
      <c r="AA61" s="343"/>
      <c r="AB61" s="344"/>
    </row>
    <row r="62" spans="1:32" x14ac:dyDescent="0.15">
      <c r="A62" s="178" t="s">
        <v>23</v>
      </c>
      <c r="B62" s="227" t="s">
        <v>23</v>
      </c>
      <c r="C62" s="170" t="s">
        <v>339</v>
      </c>
      <c r="D62" s="171"/>
      <c r="E62" s="171"/>
      <c r="F62" s="171"/>
      <c r="G62" s="244" t="s">
        <v>36</v>
      </c>
      <c r="H62" s="245"/>
      <c r="I62" s="236">
        <v>2.97</v>
      </c>
      <c r="J62" s="237"/>
      <c r="K62" s="240">
        <v>62</v>
      </c>
      <c r="L62" s="241"/>
      <c r="M62" s="334">
        <v>138</v>
      </c>
      <c r="N62" s="335"/>
      <c r="O62" s="231">
        <v>118</v>
      </c>
      <c r="P62" s="232"/>
      <c r="Q62" s="231">
        <v>118</v>
      </c>
      <c r="R62" s="232"/>
      <c r="S62" s="187">
        <v>6</v>
      </c>
      <c r="T62" s="230">
        <v>13</v>
      </c>
      <c r="U62" s="256">
        <v>8</v>
      </c>
      <c r="V62" s="231">
        <v>47</v>
      </c>
      <c r="W62" s="232"/>
      <c r="X62" s="86" t="s">
        <v>105</v>
      </c>
      <c r="Y62" s="233" t="s">
        <v>52</v>
      </c>
      <c r="Z62" s="234"/>
      <c r="AA62" s="234"/>
      <c r="AB62" s="235"/>
      <c r="AC62" s="1">
        <v>16</v>
      </c>
      <c r="AD62" s="1">
        <v>10</v>
      </c>
      <c r="AE62" s="1">
        <v>2</v>
      </c>
    </row>
    <row r="63" spans="1:32" x14ac:dyDescent="0.15">
      <c r="A63" s="178"/>
      <c r="B63" s="228"/>
      <c r="C63" s="170"/>
      <c r="D63" s="171"/>
      <c r="E63" s="171"/>
      <c r="F63" s="171"/>
      <c r="G63" s="244"/>
      <c r="H63" s="245"/>
      <c r="I63" s="337">
        <v>1.1399999999999999</v>
      </c>
      <c r="J63" s="338"/>
      <c r="K63" s="240"/>
      <c r="L63" s="241"/>
      <c r="M63" s="287"/>
      <c r="N63" s="336"/>
      <c r="O63" s="231"/>
      <c r="P63" s="232"/>
      <c r="Q63" s="231"/>
      <c r="R63" s="232"/>
      <c r="S63" s="187"/>
      <c r="T63" s="230"/>
      <c r="U63" s="256"/>
      <c r="V63" s="231"/>
      <c r="W63" s="232"/>
      <c r="X63" s="85"/>
      <c r="Y63" s="233" t="s">
        <v>54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441</v>
      </c>
      <c r="D64" s="171"/>
      <c r="E64" s="171"/>
      <c r="F64" s="171"/>
      <c r="G64" s="290" t="s">
        <v>37</v>
      </c>
      <c r="H64" s="291"/>
      <c r="I64" s="337">
        <v>3.29</v>
      </c>
      <c r="J64" s="338"/>
      <c r="K64" s="240">
        <v>56</v>
      </c>
      <c r="L64" s="241"/>
      <c r="M64" s="231">
        <v>140</v>
      </c>
      <c r="N64" s="232"/>
      <c r="O64" s="231">
        <v>125</v>
      </c>
      <c r="P64" s="232"/>
      <c r="Q64" s="231">
        <v>120</v>
      </c>
      <c r="R64" s="232"/>
      <c r="S64" s="256">
        <v>8</v>
      </c>
      <c r="T64" s="187">
        <v>6</v>
      </c>
      <c r="U64" s="230">
        <v>12</v>
      </c>
      <c r="V64" s="231">
        <v>51</v>
      </c>
      <c r="W64" s="232"/>
      <c r="X64" s="85"/>
      <c r="Y64" s="233" t="s">
        <v>50</v>
      </c>
      <c r="Z64" s="234"/>
      <c r="AA64" s="234"/>
      <c r="AB64" s="235"/>
      <c r="AC64" s="1">
        <v>12</v>
      </c>
      <c r="AD64" s="1">
        <v>12</v>
      </c>
      <c r="AE64" s="1">
        <v>1</v>
      </c>
    </row>
    <row r="65" spans="1:31" x14ac:dyDescent="0.15">
      <c r="A65" s="178"/>
      <c r="B65" s="228"/>
      <c r="C65" s="170"/>
      <c r="D65" s="171"/>
      <c r="E65" s="171"/>
      <c r="F65" s="171"/>
      <c r="G65" s="290"/>
      <c r="H65" s="291"/>
      <c r="I65" s="337">
        <v>1.1499999999999999</v>
      </c>
      <c r="J65" s="338"/>
      <c r="K65" s="240"/>
      <c r="L65" s="241"/>
      <c r="M65" s="231"/>
      <c r="N65" s="232"/>
      <c r="O65" s="231"/>
      <c r="P65" s="232"/>
      <c r="Q65" s="231"/>
      <c r="R65" s="232"/>
      <c r="S65" s="256"/>
      <c r="T65" s="187"/>
      <c r="U65" s="230"/>
      <c r="V65" s="231"/>
      <c r="W65" s="232"/>
      <c r="X65" s="85"/>
      <c r="Y65" s="233" t="s">
        <v>63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108</v>
      </c>
      <c r="D66" s="171"/>
      <c r="E66" s="171"/>
      <c r="F66" s="171"/>
      <c r="G66" s="179" t="s">
        <v>35</v>
      </c>
      <c r="H66" s="180"/>
      <c r="I66" s="278">
        <v>3.79</v>
      </c>
      <c r="J66" s="279"/>
      <c r="K66" s="231">
        <v>45</v>
      </c>
      <c r="L66" s="232"/>
      <c r="M66" s="231">
        <v>140</v>
      </c>
      <c r="N66" s="232"/>
      <c r="O66" s="231">
        <v>120</v>
      </c>
      <c r="P66" s="232"/>
      <c r="Q66" s="231">
        <v>120</v>
      </c>
      <c r="R66" s="232"/>
      <c r="S66" s="256">
        <v>9</v>
      </c>
      <c r="T66" s="187">
        <v>4</v>
      </c>
      <c r="U66" s="256">
        <v>9</v>
      </c>
      <c r="V66" s="231">
        <v>50</v>
      </c>
      <c r="W66" s="232"/>
      <c r="X66" s="85"/>
      <c r="Y66" s="233" t="s">
        <v>50</v>
      </c>
      <c r="Z66" s="234"/>
      <c r="AA66" s="234"/>
      <c r="AB66" s="235"/>
      <c r="AC66" s="1">
        <v>9</v>
      </c>
      <c r="AD66" s="1">
        <v>9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78">
        <v>1.25</v>
      </c>
      <c r="J67" s="279"/>
      <c r="K67" s="231"/>
      <c r="L67" s="232"/>
      <c r="M67" s="231"/>
      <c r="N67" s="232"/>
      <c r="O67" s="231"/>
      <c r="P67" s="232"/>
      <c r="Q67" s="231"/>
      <c r="R67" s="232"/>
      <c r="S67" s="256"/>
      <c r="T67" s="187"/>
      <c r="U67" s="256"/>
      <c r="V67" s="231"/>
      <c r="W67" s="232"/>
      <c r="X67" s="85"/>
      <c r="Y67" s="233" t="s">
        <v>64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99" t="s">
        <v>442</v>
      </c>
      <c r="D68" s="265"/>
      <c r="E68" s="265"/>
      <c r="F68" s="265"/>
      <c r="G68" s="222" t="s">
        <v>35</v>
      </c>
      <c r="H68" s="309"/>
      <c r="I68" s="278">
        <v>3.67</v>
      </c>
      <c r="J68" s="279"/>
      <c r="K68" s="287">
        <v>46</v>
      </c>
      <c r="L68" s="288"/>
      <c r="M68" s="287">
        <v>140</v>
      </c>
      <c r="N68" s="288"/>
      <c r="O68" s="287">
        <v>125</v>
      </c>
      <c r="P68" s="288"/>
      <c r="Q68" s="287">
        <v>120</v>
      </c>
      <c r="R68" s="288"/>
      <c r="S68" s="262">
        <v>10</v>
      </c>
      <c r="T68" s="243">
        <v>4</v>
      </c>
      <c r="U68" s="243">
        <v>6</v>
      </c>
      <c r="V68" s="287">
        <v>37</v>
      </c>
      <c r="W68" s="288"/>
      <c r="X68" s="88"/>
      <c r="Y68" s="284" t="s">
        <v>417</v>
      </c>
      <c r="Z68" s="285"/>
      <c r="AA68" s="285"/>
      <c r="AB68" s="286"/>
      <c r="AC68" s="1">
        <v>8</v>
      </c>
      <c r="AD68" s="1">
        <v>8</v>
      </c>
      <c r="AE68" s="1">
        <v>0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78">
        <v>1.21</v>
      </c>
      <c r="J69" s="279"/>
      <c r="K69" s="231"/>
      <c r="L69" s="232"/>
      <c r="M69" s="231"/>
      <c r="N69" s="232"/>
      <c r="O69" s="231"/>
      <c r="P69" s="232"/>
      <c r="Q69" s="231"/>
      <c r="R69" s="232"/>
      <c r="S69" s="230"/>
      <c r="T69" s="187"/>
      <c r="U69" s="187"/>
      <c r="V69" s="231"/>
      <c r="W69" s="232"/>
      <c r="X69" s="85"/>
      <c r="Y69" s="233" t="s">
        <v>64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484</v>
      </c>
      <c r="D70" s="171"/>
      <c r="E70" s="171"/>
      <c r="F70" s="171"/>
      <c r="G70" s="244" t="s">
        <v>72</v>
      </c>
      <c r="H70" s="245"/>
      <c r="I70" s="236">
        <v>1.91</v>
      </c>
      <c r="J70" s="237"/>
      <c r="K70" s="231">
        <v>33</v>
      </c>
      <c r="L70" s="232"/>
      <c r="M70" s="231">
        <v>134</v>
      </c>
      <c r="N70" s="232"/>
      <c r="O70" s="231">
        <v>119</v>
      </c>
      <c r="P70" s="232"/>
      <c r="Q70" s="231">
        <v>114</v>
      </c>
      <c r="R70" s="232"/>
      <c r="S70" s="256">
        <v>8</v>
      </c>
      <c r="T70" s="230">
        <v>12</v>
      </c>
      <c r="U70" s="187">
        <v>6</v>
      </c>
      <c r="V70" s="231">
        <v>59</v>
      </c>
      <c r="W70" s="232"/>
      <c r="X70" s="86" t="s">
        <v>105</v>
      </c>
      <c r="Y70" s="233" t="s">
        <v>52</v>
      </c>
      <c r="Z70" s="234"/>
      <c r="AA70" s="234"/>
      <c r="AB70" s="235"/>
      <c r="AC70" s="1">
        <v>7</v>
      </c>
      <c r="AD70" s="1">
        <v>1</v>
      </c>
      <c r="AE70" s="1">
        <v>8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46"/>
      <c r="H71" s="247"/>
      <c r="I71" s="359">
        <v>1.18</v>
      </c>
      <c r="J71" s="360"/>
      <c r="K71" s="248"/>
      <c r="L71" s="249"/>
      <c r="M71" s="248"/>
      <c r="N71" s="249"/>
      <c r="O71" s="248"/>
      <c r="P71" s="249"/>
      <c r="Q71" s="248"/>
      <c r="R71" s="249"/>
      <c r="S71" s="257"/>
      <c r="T71" s="326"/>
      <c r="U71" s="255"/>
      <c r="V71" s="248"/>
      <c r="W71" s="249"/>
      <c r="X71" s="87"/>
      <c r="Y71" s="252" t="s">
        <v>54</v>
      </c>
      <c r="Z71" s="253"/>
      <c r="AA71" s="253"/>
      <c r="AB71" s="254"/>
    </row>
  </sheetData>
  <mergeCells count="457">
    <mergeCell ref="AD11:AD12"/>
    <mergeCell ref="AE11:AE12"/>
    <mergeCell ref="AF11:AF12"/>
    <mergeCell ref="L12:M12"/>
    <mergeCell ref="N12:O12"/>
    <mergeCell ref="L11:M11"/>
    <mergeCell ref="X13:Y14"/>
    <mergeCell ref="AD13:AD14"/>
    <mergeCell ref="AE13:AE14"/>
    <mergeCell ref="P13:Q14"/>
    <mergeCell ref="R13:S14"/>
    <mergeCell ref="N11:O11"/>
    <mergeCell ref="P11:Q12"/>
    <mergeCell ref="R11:S12"/>
    <mergeCell ref="X11:Y12"/>
    <mergeCell ref="AF13:AF14"/>
    <mergeCell ref="X17:Y18"/>
    <mergeCell ref="AD17:AD18"/>
    <mergeCell ref="AF15:AF16"/>
    <mergeCell ref="P17:Q18"/>
    <mergeCell ref="R17:S18"/>
    <mergeCell ref="P19:Q20"/>
    <mergeCell ref="L33:M33"/>
    <mergeCell ref="AE32:AE33"/>
    <mergeCell ref="AF32:AF33"/>
    <mergeCell ref="AD32:AD33"/>
    <mergeCell ref="N33:O33"/>
    <mergeCell ref="AF30:AF31"/>
    <mergeCell ref="X30:Y31"/>
    <mergeCell ref="AD30:AD31"/>
    <mergeCell ref="AE30:AE31"/>
    <mergeCell ref="AE17:AE18"/>
    <mergeCell ref="AE15:AE16"/>
    <mergeCell ref="N17:O17"/>
    <mergeCell ref="B70:B71"/>
    <mergeCell ref="K70:L71"/>
    <mergeCell ref="K55:K56"/>
    <mergeCell ref="K60:L61"/>
    <mergeCell ref="K66:L67"/>
    <mergeCell ref="K62:L63"/>
    <mergeCell ref="K68:L69"/>
    <mergeCell ref="G66:H67"/>
    <mergeCell ref="I66:J66"/>
    <mergeCell ref="I65:J65"/>
    <mergeCell ref="I64:J64"/>
    <mergeCell ref="G68:H69"/>
    <mergeCell ref="I68:J68"/>
    <mergeCell ref="A58:AF59"/>
    <mergeCell ref="A60:A61"/>
    <mergeCell ref="C60:F61"/>
    <mergeCell ref="G60:H61"/>
    <mergeCell ref="I71:J71"/>
    <mergeCell ref="Y71:AB71"/>
    <mergeCell ref="Y70:AB70"/>
    <mergeCell ref="B60:B61"/>
    <mergeCell ref="A55:A56"/>
    <mergeCell ref="E55:H56"/>
    <mergeCell ref="I55:J56"/>
    <mergeCell ref="K38:K39"/>
    <mergeCell ref="E38:H39"/>
    <mergeCell ref="I38:J39"/>
    <mergeCell ref="C9:D10"/>
    <mergeCell ref="B62:B63"/>
    <mergeCell ref="B64:B65"/>
    <mergeCell ref="C32:D33"/>
    <mergeCell ref="E32:H33"/>
    <mergeCell ref="I32:J33"/>
    <mergeCell ref="K32:K33"/>
    <mergeCell ref="K49:K50"/>
    <mergeCell ref="B53:B54"/>
    <mergeCell ref="B34:B35"/>
    <mergeCell ref="B36:B37"/>
    <mergeCell ref="B38:B39"/>
    <mergeCell ref="B40:B41"/>
    <mergeCell ref="K45:K46"/>
    <mergeCell ref="A43:AF44"/>
    <mergeCell ref="A45:A46"/>
    <mergeCell ref="C45:D46"/>
    <mergeCell ref="E45:H46"/>
    <mergeCell ref="AE19:AE20"/>
    <mergeCell ref="AF19:AF20"/>
    <mergeCell ref="AF17:AF18"/>
    <mergeCell ref="K9:K10"/>
    <mergeCell ref="C34:D35"/>
    <mergeCell ref="K17:K18"/>
    <mergeCell ref="L32:M32"/>
    <mergeCell ref="C36:D37"/>
    <mergeCell ref="E36:H37"/>
    <mergeCell ref="I36:J37"/>
    <mergeCell ref="K36:K37"/>
    <mergeCell ref="L36:M36"/>
    <mergeCell ref="L37:M37"/>
    <mergeCell ref="C11:D12"/>
    <mergeCell ref="E11:H12"/>
    <mergeCell ref="I11:J12"/>
    <mergeCell ref="K11:K12"/>
    <mergeCell ref="L17:M17"/>
    <mergeCell ref="E17:H18"/>
    <mergeCell ref="I17:J18"/>
    <mergeCell ref="L18:M18"/>
    <mergeCell ref="AC7:AC8"/>
    <mergeCell ref="AD7:AD8"/>
    <mergeCell ref="AE7:AE8"/>
    <mergeCell ref="AF7:AF8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R7:S8"/>
    <mergeCell ref="L8:M8"/>
    <mergeCell ref="N8:O8"/>
    <mergeCell ref="K7:K8"/>
    <mergeCell ref="B7:B8"/>
    <mergeCell ref="A9:A10"/>
    <mergeCell ref="E34:H35"/>
    <mergeCell ref="I34:J35"/>
    <mergeCell ref="L34:M34"/>
    <mergeCell ref="N34:O34"/>
    <mergeCell ref="R19:S20"/>
    <mergeCell ref="X7:Y8"/>
    <mergeCell ref="X19:Y20"/>
    <mergeCell ref="A11:A12"/>
    <mergeCell ref="C19:D20"/>
    <mergeCell ref="E19:H20"/>
    <mergeCell ref="I19:J20"/>
    <mergeCell ref="K34:K35"/>
    <mergeCell ref="K19:K20"/>
    <mergeCell ref="B9:B10"/>
    <mergeCell ref="B11:B12"/>
    <mergeCell ref="E9:H10"/>
    <mergeCell ref="I9:J10"/>
    <mergeCell ref="L9:M9"/>
    <mergeCell ref="N9:O9"/>
    <mergeCell ref="P9:Q10"/>
    <mergeCell ref="L10:M10"/>
    <mergeCell ref="N10:O10"/>
    <mergeCell ref="L35:M35"/>
    <mergeCell ref="P34:Q35"/>
    <mergeCell ref="R34:S35"/>
    <mergeCell ref="L20:M20"/>
    <mergeCell ref="N20:O20"/>
    <mergeCell ref="AD19:AD20"/>
    <mergeCell ref="X21:Y22"/>
    <mergeCell ref="AD21:AD22"/>
    <mergeCell ref="AE21:AE22"/>
    <mergeCell ref="L28:M28"/>
    <mergeCell ref="N28:O28"/>
    <mergeCell ref="P28:Q29"/>
    <mergeCell ref="L31:M31"/>
    <mergeCell ref="N31:O31"/>
    <mergeCell ref="N35:O35"/>
    <mergeCell ref="N32:O32"/>
    <mergeCell ref="P32:Q33"/>
    <mergeCell ref="R32:S33"/>
    <mergeCell ref="P30:Q31"/>
    <mergeCell ref="R30:S31"/>
    <mergeCell ref="X28:Y29"/>
    <mergeCell ref="X15:Y16"/>
    <mergeCell ref="AD15:AD16"/>
    <mergeCell ref="K13:K14"/>
    <mergeCell ref="K15:K16"/>
    <mergeCell ref="B13:B14"/>
    <mergeCell ref="B15:B16"/>
    <mergeCell ref="A15:A16"/>
    <mergeCell ref="C15:D16"/>
    <mergeCell ref="E15:H16"/>
    <mergeCell ref="I15:J16"/>
    <mergeCell ref="L15:M15"/>
    <mergeCell ref="N15:O15"/>
    <mergeCell ref="P15:Q16"/>
    <mergeCell ref="L16:M16"/>
    <mergeCell ref="N16:O16"/>
    <mergeCell ref="L14:M14"/>
    <mergeCell ref="N14:O14"/>
    <mergeCell ref="B28:B29"/>
    <mergeCell ref="N30:O30"/>
    <mergeCell ref="A13:A14"/>
    <mergeCell ref="C13:D14"/>
    <mergeCell ref="E13:H14"/>
    <mergeCell ref="I13:J14"/>
    <mergeCell ref="L13:M13"/>
    <mergeCell ref="N13:O13"/>
    <mergeCell ref="R15:S16"/>
    <mergeCell ref="K28:K29"/>
    <mergeCell ref="B17:B18"/>
    <mergeCell ref="N18:O18"/>
    <mergeCell ref="E23:H24"/>
    <mergeCell ref="I23:J24"/>
    <mergeCell ref="A19:A20"/>
    <mergeCell ref="K30:K31"/>
    <mergeCell ref="B19:B20"/>
    <mergeCell ref="B21:B22"/>
    <mergeCell ref="L29:M29"/>
    <mergeCell ref="N29:O29"/>
    <mergeCell ref="A32:A33"/>
    <mergeCell ref="B23:B24"/>
    <mergeCell ref="B30:B31"/>
    <mergeCell ref="B32:B33"/>
    <mergeCell ref="L21:M21"/>
    <mergeCell ref="N21:O21"/>
    <mergeCell ref="L23:M23"/>
    <mergeCell ref="N23:O23"/>
    <mergeCell ref="K23:K24"/>
    <mergeCell ref="L19:M19"/>
    <mergeCell ref="N19:O19"/>
    <mergeCell ref="A28:A29"/>
    <mergeCell ref="C28:D29"/>
    <mergeCell ref="E28:H29"/>
    <mergeCell ref="I28:J29"/>
    <mergeCell ref="A30:A31"/>
    <mergeCell ref="AD36:AD37"/>
    <mergeCell ref="N37:O37"/>
    <mergeCell ref="R9:S10"/>
    <mergeCell ref="X38:Y39"/>
    <mergeCell ref="AD38:AD39"/>
    <mergeCell ref="X9:Y10"/>
    <mergeCell ref="AD9:AD10"/>
    <mergeCell ref="AE9:AE10"/>
    <mergeCell ref="AF9:AF10"/>
    <mergeCell ref="AE38:AE39"/>
    <mergeCell ref="AF38:AF39"/>
    <mergeCell ref="A26:AF27"/>
    <mergeCell ref="A21:A22"/>
    <mergeCell ref="C30:D31"/>
    <mergeCell ref="E30:H31"/>
    <mergeCell ref="I30:J31"/>
    <mergeCell ref="L30:M30"/>
    <mergeCell ref="A23:A24"/>
    <mergeCell ref="AF28:AF29"/>
    <mergeCell ref="R28:S29"/>
    <mergeCell ref="A17:A18"/>
    <mergeCell ref="C17:D18"/>
    <mergeCell ref="AF23:AF24"/>
    <mergeCell ref="C23:D24"/>
    <mergeCell ref="R47:S48"/>
    <mergeCell ref="X47:Y48"/>
    <mergeCell ref="AD47:AD48"/>
    <mergeCell ref="AE47:AE48"/>
    <mergeCell ref="AF47:AF48"/>
    <mergeCell ref="X40:Y41"/>
    <mergeCell ref="AD40:AD41"/>
    <mergeCell ref="B45:B46"/>
    <mergeCell ref="AE40:AE41"/>
    <mergeCell ref="AF40:AF41"/>
    <mergeCell ref="C40:D41"/>
    <mergeCell ref="E40:H41"/>
    <mergeCell ref="I40:J41"/>
    <mergeCell ref="K40:K41"/>
    <mergeCell ref="L40:M40"/>
    <mergeCell ref="L41:M41"/>
    <mergeCell ref="I45:J46"/>
    <mergeCell ref="L45:M45"/>
    <mergeCell ref="N45:O45"/>
    <mergeCell ref="N40:O40"/>
    <mergeCell ref="P40:Q41"/>
    <mergeCell ref="R40:S41"/>
    <mergeCell ref="N41:O41"/>
    <mergeCell ref="A34:A35"/>
    <mergeCell ref="C38:D39"/>
    <mergeCell ref="AE45:AE46"/>
    <mergeCell ref="AF45:AF46"/>
    <mergeCell ref="L46:M46"/>
    <mergeCell ref="N46:O46"/>
    <mergeCell ref="AC45:AC46"/>
    <mergeCell ref="AD45:AD46"/>
    <mergeCell ref="P45:Q46"/>
    <mergeCell ref="R45:S46"/>
    <mergeCell ref="X45:Y46"/>
    <mergeCell ref="A36:A37"/>
    <mergeCell ref="A40:A41"/>
    <mergeCell ref="A38:A39"/>
    <mergeCell ref="AE34:AE35"/>
    <mergeCell ref="AE36:AE37"/>
    <mergeCell ref="AF36:AF37"/>
    <mergeCell ref="AF34:AF35"/>
    <mergeCell ref="X34:Y35"/>
    <mergeCell ref="AD34:AD35"/>
    <mergeCell ref="N36:O36"/>
    <mergeCell ref="P36:Q37"/>
    <mergeCell ref="R36:S37"/>
    <mergeCell ref="X36:Y37"/>
    <mergeCell ref="A49:A50"/>
    <mergeCell ref="C49:D50"/>
    <mergeCell ref="E47:H48"/>
    <mergeCell ref="I47:J48"/>
    <mergeCell ref="L47:M47"/>
    <mergeCell ref="N47:O47"/>
    <mergeCell ref="P47:Q48"/>
    <mergeCell ref="P51:Q52"/>
    <mergeCell ref="L48:M48"/>
    <mergeCell ref="N48:O48"/>
    <mergeCell ref="A47:A48"/>
    <mergeCell ref="C47:D48"/>
    <mergeCell ref="E51:H52"/>
    <mergeCell ref="I51:J52"/>
    <mergeCell ref="L51:M51"/>
    <mergeCell ref="N51:O51"/>
    <mergeCell ref="K47:K48"/>
    <mergeCell ref="L52:M52"/>
    <mergeCell ref="N52:O52"/>
    <mergeCell ref="B47:B48"/>
    <mergeCell ref="B49:B50"/>
    <mergeCell ref="A51:A52"/>
    <mergeCell ref="C51:D52"/>
    <mergeCell ref="N50:O50"/>
    <mergeCell ref="E53:H54"/>
    <mergeCell ref="I53:J54"/>
    <mergeCell ref="L53:M53"/>
    <mergeCell ref="N53:O53"/>
    <mergeCell ref="L54:M54"/>
    <mergeCell ref="N54:O54"/>
    <mergeCell ref="K53:K54"/>
    <mergeCell ref="B51:B52"/>
    <mergeCell ref="C53:D54"/>
    <mergeCell ref="A53:A54"/>
    <mergeCell ref="K51:K52"/>
    <mergeCell ref="C55:D56"/>
    <mergeCell ref="E49:H50"/>
    <mergeCell ref="I49:J50"/>
    <mergeCell ref="B55:B56"/>
    <mergeCell ref="AF55:AF56"/>
    <mergeCell ref="L56:M56"/>
    <mergeCell ref="N56:O56"/>
    <mergeCell ref="AE49:AE50"/>
    <mergeCell ref="AF49:AF50"/>
    <mergeCell ref="P55:Q56"/>
    <mergeCell ref="R55:S56"/>
    <mergeCell ref="X55:Y56"/>
    <mergeCell ref="AD55:AD56"/>
    <mergeCell ref="AE55:AE56"/>
    <mergeCell ref="L49:M49"/>
    <mergeCell ref="AD49:AD50"/>
    <mergeCell ref="N49:O49"/>
    <mergeCell ref="P49:Q50"/>
    <mergeCell ref="L55:M55"/>
    <mergeCell ref="N55:O55"/>
    <mergeCell ref="R49:S50"/>
    <mergeCell ref="L50:M50"/>
    <mergeCell ref="X49:Y50"/>
    <mergeCell ref="AF51:AF52"/>
    <mergeCell ref="R51:S52"/>
    <mergeCell ref="X51:Y52"/>
    <mergeCell ref="AD51:AD52"/>
    <mergeCell ref="Y60:AB60"/>
    <mergeCell ref="I61:J61"/>
    <mergeCell ref="Y61:AB61"/>
    <mergeCell ref="S60:S61"/>
    <mergeCell ref="T60:T61"/>
    <mergeCell ref="U60:U61"/>
    <mergeCell ref="V60:W61"/>
    <mergeCell ref="O60:P61"/>
    <mergeCell ref="Q60:R61"/>
    <mergeCell ref="M60:N61"/>
    <mergeCell ref="I60:J60"/>
    <mergeCell ref="AE51:AE52"/>
    <mergeCell ref="P53:Q54"/>
    <mergeCell ref="R53:S54"/>
    <mergeCell ref="AF53:AF54"/>
    <mergeCell ref="X53:Y54"/>
    <mergeCell ref="AD53:AD54"/>
    <mergeCell ref="AE53:AE54"/>
    <mergeCell ref="K64:L65"/>
    <mergeCell ref="M64:N65"/>
    <mergeCell ref="O64:P65"/>
    <mergeCell ref="V68:W69"/>
    <mergeCell ref="A64:A65"/>
    <mergeCell ref="C62:F63"/>
    <mergeCell ref="G62:H63"/>
    <mergeCell ref="I62:J62"/>
    <mergeCell ref="M62:N63"/>
    <mergeCell ref="O62:P63"/>
    <mergeCell ref="Q62:R63"/>
    <mergeCell ref="Q66:R67"/>
    <mergeCell ref="A62:A63"/>
    <mergeCell ref="C66:F67"/>
    <mergeCell ref="M66:N67"/>
    <mergeCell ref="O66:P67"/>
    <mergeCell ref="I63:J63"/>
    <mergeCell ref="C64:F65"/>
    <mergeCell ref="G64:H65"/>
    <mergeCell ref="A66:A67"/>
    <mergeCell ref="B66:B67"/>
    <mergeCell ref="B68:B69"/>
    <mergeCell ref="U66:U67"/>
    <mergeCell ref="V66:W67"/>
    <mergeCell ref="Y66:AB66"/>
    <mergeCell ref="S62:S63"/>
    <mergeCell ref="Q64:R65"/>
    <mergeCell ref="Y68:AB68"/>
    <mergeCell ref="T62:T63"/>
    <mergeCell ref="U62:U63"/>
    <mergeCell ref="V62:W63"/>
    <mergeCell ref="Y62:AB62"/>
    <mergeCell ref="Y64:AB64"/>
    <mergeCell ref="Y65:AB65"/>
    <mergeCell ref="A1:AD1"/>
    <mergeCell ref="O70:P71"/>
    <mergeCell ref="Q70:R71"/>
    <mergeCell ref="S70:S71"/>
    <mergeCell ref="T70:T71"/>
    <mergeCell ref="U70:U71"/>
    <mergeCell ref="V70:W71"/>
    <mergeCell ref="A70:A71"/>
    <mergeCell ref="C70:F71"/>
    <mergeCell ref="G70:H71"/>
    <mergeCell ref="I70:J70"/>
    <mergeCell ref="M70:N71"/>
    <mergeCell ref="S64:S65"/>
    <mergeCell ref="T64:T65"/>
    <mergeCell ref="U64:U65"/>
    <mergeCell ref="V64:W65"/>
    <mergeCell ref="A68:A69"/>
    <mergeCell ref="I69:J69"/>
    <mergeCell ref="Y69:AB69"/>
    <mergeCell ref="O68:P69"/>
    <mergeCell ref="Q68:R69"/>
    <mergeCell ref="S68:S69"/>
    <mergeCell ref="T68:T69"/>
    <mergeCell ref="U68:U69"/>
    <mergeCell ref="C68:F69"/>
    <mergeCell ref="AE23:AE24"/>
    <mergeCell ref="L24:M24"/>
    <mergeCell ref="N24:O24"/>
    <mergeCell ref="P23:Q24"/>
    <mergeCell ref="R23:S24"/>
    <mergeCell ref="X23:Y24"/>
    <mergeCell ref="AD23:AD24"/>
    <mergeCell ref="AC28:AC29"/>
    <mergeCell ref="AD28:AD29"/>
    <mergeCell ref="AE28:AE29"/>
    <mergeCell ref="R38:S39"/>
    <mergeCell ref="L38:M38"/>
    <mergeCell ref="N38:O38"/>
    <mergeCell ref="P38:Q39"/>
    <mergeCell ref="L39:M39"/>
    <mergeCell ref="N39:O39"/>
    <mergeCell ref="X32:Y33"/>
    <mergeCell ref="M68:N69"/>
    <mergeCell ref="Y63:AB63"/>
    <mergeCell ref="I67:J67"/>
    <mergeCell ref="Y67:AB67"/>
    <mergeCell ref="S66:S67"/>
    <mergeCell ref="T66:T67"/>
    <mergeCell ref="AF21:AF22"/>
    <mergeCell ref="L22:M22"/>
    <mergeCell ref="N22:O22"/>
    <mergeCell ref="C21:D22"/>
    <mergeCell ref="E21:H22"/>
    <mergeCell ref="I21:J22"/>
    <mergeCell ref="K21:K22"/>
    <mergeCell ref="P21:Q22"/>
    <mergeCell ref="R21:S22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400" t="s">
        <v>121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  <c r="AC1" s="400"/>
      <c r="AD1" s="400"/>
    </row>
    <row r="2" spans="1:32" x14ac:dyDescent="0.15">
      <c r="A2" s="401" t="s">
        <v>504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</row>
    <row r="5" spans="1:32" x14ac:dyDescent="0.15">
      <c r="A5" s="381" t="s">
        <v>55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</row>
    <row r="6" spans="1:32" ht="12" thickBot="1" x14ac:dyDescent="0.2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</row>
    <row r="7" spans="1:32" ht="11.25" customHeight="1" x14ac:dyDescent="0.15">
      <c r="A7" s="384" t="s">
        <v>2</v>
      </c>
      <c r="B7" s="369" t="s">
        <v>165</v>
      </c>
      <c r="C7" s="363" t="s">
        <v>3</v>
      </c>
      <c r="D7" s="364"/>
      <c r="E7" s="363" t="s">
        <v>4</v>
      </c>
      <c r="F7" s="364"/>
      <c r="G7" s="364"/>
      <c r="H7" s="364"/>
      <c r="I7" s="363" t="s">
        <v>5</v>
      </c>
      <c r="J7" s="364"/>
      <c r="K7" s="369" t="s">
        <v>161</v>
      </c>
      <c r="L7" s="363" t="s">
        <v>168</v>
      </c>
      <c r="M7" s="364"/>
      <c r="N7" s="363" t="s">
        <v>169</v>
      </c>
      <c r="O7" s="391"/>
      <c r="P7" s="363" t="s">
        <v>31</v>
      </c>
      <c r="Q7" s="391"/>
      <c r="R7" s="363" t="s">
        <v>32</v>
      </c>
      <c r="S7" s="364"/>
      <c r="T7" s="100" t="s">
        <v>159</v>
      </c>
      <c r="U7" s="98" t="s">
        <v>381</v>
      </c>
      <c r="V7" s="98" t="s">
        <v>145</v>
      </c>
      <c r="W7" s="98" t="s">
        <v>377</v>
      </c>
      <c r="X7" s="363" t="s">
        <v>33</v>
      </c>
      <c r="Y7" s="391"/>
      <c r="Z7" s="100" t="s">
        <v>10</v>
      </c>
      <c r="AA7" s="100" t="s">
        <v>12</v>
      </c>
      <c r="AB7" s="100" t="s">
        <v>14</v>
      </c>
      <c r="AC7" s="369" t="s">
        <v>16</v>
      </c>
      <c r="AD7" s="369" t="s">
        <v>17</v>
      </c>
      <c r="AE7" s="369" t="s">
        <v>25</v>
      </c>
      <c r="AF7" s="361" t="s">
        <v>21</v>
      </c>
    </row>
    <row r="8" spans="1:32" x14ac:dyDescent="0.15">
      <c r="A8" s="385"/>
      <c r="B8" s="370"/>
      <c r="C8" s="365"/>
      <c r="D8" s="366"/>
      <c r="E8" s="365"/>
      <c r="F8" s="366"/>
      <c r="G8" s="366"/>
      <c r="H8" s="366"/>
      <c r="I8" s="365"/>
      <c r="J8" s="366"/>
      <c r="K8" s="370"/>
      <c r="L8" s="365" t="s">
        <v>170</v>
      </c>
      <c r="M8" s="366"/>
      <c r="N8" s="365" t="s">
        <v>171</v>
      </c>
      <c r="O8" s="392"/>
      <c r="P8" s="365"/>
      <c r="Q8" s="392"/>
      <c r="R8" s="365"/>
      <c r="S8" s="366"/>
      <c r="T8" s="101" t="s">
        <v>160</v>
      </c>
      <c r="U8" s="99" t="s">
        <v>382</v>
      </c>
      <c r="V8" s="99" t="s">
        <v>379</v>
      </c>
      <c r="W8" s="99"/>
      <c r="X8" s="365"/>
      <c r="Y8" s="392"/>
      <c r="Z8" s="101" t="s">
        <v>11</v>
      </c>
      <c r="AA8" s="101" t="s">
        <v>13</v>
      </c>
      <c r="AB8" s="101" t="s">
        <v>15</v>
      </c>
      <c r="AC8" s="370"/>
      <c r="AD8" s="370"/>
      <c r="AE8" s="370"/>
      <c r="AF8" s="362"/>
    </row>
    <row r="9" spans="1:32" x14ac:dyDescent="0.15">
      <c r="A9" s="178">
        <v>1</v>
      </c>
      <c r="B9" s="219">
        <v>1</v>
      </c>
      <c r="C9" s="179" t="s">
        <v>0</v>
      </c>
      <c r="D9" s="180"/>
      <c r="E9" s="170" t="s">
        <v>376</v>
      </c>
      <c r="F9" s="171"/>
      <c r="G9" s="171"/>
      <c r="H9" s="171"/>
      <c r="I9" s="179" t="s">
        <v>18</v>
      </c>
      <c r="J9" s="180"/>
      <c r="K9" s="169" t="s">
        <v>146</v>
      </c>
      <c r="L9" s="161">
        <v>0.26600000000000001</v>
      </c>
      <c r="M9" s="162"/>
      <c r="N9" s="170">
        <v>1</v>
      </c>
      <c r="O9" s="171"/>
      <c r="P9" s="170">
        <v>16</v>
      </c>
      <c r="Q9" s="185"/>
      <c r="R9" s="183">
        <v>19</v>
      </c>
      <c r="S9" s="184"/>
      <c r="T9" s="85"/>
      <c r="U9" s="89"/>
      <c r="V9" s="89"/>
      <c r="W9" s="89"/>
      <c r="X9" s="170">
        <v>197</v>
      </c>
      <c r="Y9" s="185"/>
      <c r="Z9" s="2">
        <v>1</v>
      </c>
      <c r="AA9" s="2">
        <v>1</v>
      </c>
      <c r="AB9" s="2">
        <v>1</v>
      </c>
      <c r="AC9" s="2">
        <v>1</v>
      </c>
      <c r="AD9" s="393">
        <v>7</v>
      </c>
      <c r="AE9" s="155" t="s">
        <v>26</v>
      </c>
      <c r="AF9" s="156">
        <v>50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61">
        <v>0.26</v>
      </c>
      <c r="M10" s="162"/>
      <c r="N10" s="163">
        <v>2</v>
      </c>
      <c r="O10" s="164"/>
      <c r="P10" s="170"/>
      <c r="Q10" s="185"/>
      <c r="R10" s="183"/>
      <c r="S10" s="184"/>
      <c r="T10" s="85"/>
      <c r="U10" s="89"/>
      <c r="V10" s="89"/>
      <c r="W10" s="89"/>
      <c r="X10" s="170"/>
      <c r="Y10" s="185"/>
      <c r="Z10" s="2">
        <v>1</v>
      </c>
      <c r="AA10" s="2">
        <v>1</v>
      </c>
      <c r="AB10" s="14">
        <v>8</v>
      </c>
      <c r="AC10" s="27" t="s">
        <v>122</v>
      </c>
      <c r="AD10" s="268"/>
      <c r="AE10" s="155"/>
      <c r="AF10" s="156"/>
    </row>
    <row r="11" spans="1:32" x14ac:dyDescent="0.15">
      <c r="A11" s="178">
        <v>2</v>
      </c>
      <c r="B11" s="219">
        <v>2</v>
      </c>
      <c r="C11" s="179" t="s">
        <v>13</v>
      </c>
      <c r="D11" s="180"/>
      <c r="E11" s="170" t="s">
        <v>366</v>
      </c>
      <c r="F11" s="171"/>
      <c r="G11" s="171"/>
      <c r="H11" s="171"/>
      <c r="I11" s="179" t="s">
        <v>18</v>
      </c>
      <c r="J11" s="180"/>
      <c r="K11" s="169" t="s">
        <v>333</v>
      </c>
      <c r="L11" s="192">
        <v>0.28100000000000003</v>
      </c>
      <c r="M11" s="193"/>
      <c r="N11" s="195">
        <v>18</v>
      </c>
      <c r="O11" s="196"/>
      <c r="P11" s="170">
        <v>46</v>
      </c>
      <c r="Q11" s="185"/>
      <c r="R11" s="170">
        <v>8</v>
      </c>
      <c r="S11" s="171"/>
      <c r="T11" s="85"/>
      <c r="U11" s="89"/>
      <c r="V11" s="54" t="s">
        <v>9</v>
      </c>
      <c r="W11" s="89"/>
      <c r="X11" s="170">
        <v>255</v>
      </c>
      <c r="Y11" s="185"/>
      <c r="Z11" s="2">
        <v>1</v>
      </c>
      <c r="AA11" s="2">
        <v>3</v>
      </c>
      <c r="AB11" s="2">
        <v>1</v>
      </c>
      <c r="AC11" s="2">
        <v>1</v>
      </c>
      <c r="AD11" s="393">
        <v>7</v>
      </c>
      <c r="AE11" s="155" t="s">
        <v>26</v>
      </c>
      <c r="AF11" s="156">
        <v>5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92">
        <v>0.28100000000000003</v>
      </c>
      <c r="M12" s="193"/>
      <c r="N12" s="195">
        <v>19</v>
      </c>
      <c r="O12" s="196"/>
      <c r="P12" s="170"/>
      <c r="Q12" s="185"/>
      <c r="R12" s="170"/>
      <c r="S12" s="171"/>
      <c r="T12" s="85"/>
      <c r="U12" s="89"/>
      <c r="V12" s="89"/>
      <c r="W12" s="89"/>
      <c r="X12" s="170"/>
      <c r="Y12" s="185"/>
      <c r="Z12" s="2">
        <v>1</v>
      </c>
      <c r="AA12" s="14">
        <v>7</v>
      </c>
      <c r="AB12" s="2">
        <v>1</v>
      </c>
      <c r="AC12" s="27" t="s">
        <v>329</v>
      </c>
      <c r="AD12" s="268"/>
      <c r="AE12" s="155"/>
      <c r="AF12" s="156"/>
    </row>
    <row r="13" spans="1:32" x14ac:dyDescent="0.15">
      <c r="A13" s="178">
        <v>3</v>
      </c>
      <c r="B13" s="219">
        <v>3</v>
      </c>
      <c r="C13" s="179" t="s">
        <v>1</v>
      </c>
      <c r="D13" s="180"/>
      <c r="E13" s="170" t="s">
        <v>361</v>
      </c>
      <c r="F13" s="171"/>
      <c r="G13" s="171"/>
      <c r="H13" s="171"/>
      <c r="I13" s="179" t="s">
        <v>20</v>
      </c>
      <c r="J13" s="180"/>
      <c r="K13" s="155" t="s">
        <v>336</v>
      </c>
      <c r="L13" s="192">
        <v>0.29099999999999998</v>
      </c>
      <c r="M13" s="193"/>
      <c r="N13" s="170">
        <v>13</v>
      </c>
      <c r="O13" s="171"/>
      <c r="P13" s="170">
        <v>37</v>
      </c>
      <c r="Q13" s="185"/>
      <c r="R13" s="395">
        <v>12</v>
      </c>
      <c r="S13" s="396"/>
      <c r="T13" s="86" t="s">
        <v>328</v>
      </c>
      <c r="U13" s="27" t="s">
        <v>181</v>
      </c>
      <c r="V13" s="89"/>
      <c r="W13" s="89"/>
      <c r="X13" s="170">
        <v>228</v>
      </c>
      <c r="Y13" s="185"/>
      <c r="Z13" s="2">
        <v>1</v>
      </c>
      <c r="AA13" s="2">
        <v>1</v>
      </c>
      <c r="AB13" s="2">
        <v>1</v>
      </c>
      <c r="AC13" s="2">
        <v>1</v>
      </c>
      <c r="AD13" s="393">
        <v>7</v>
      </c>
      <c r="AE13" s="155" t="s">
        <v>26</v>
      </c>
      <c r="AF13" s="186">
        <v>1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55"/>
      <c r="L14" s="181">
        <v>0.32100000000000001</v>
      </c>
      <c r="M14" s="182"/>
      <c r="N14" s="195">
        <v>18</v>
      </c>
      <c r="O14" s="196"/>
      <c r="P14" s="170"/>
      <c r="Q14" s="185"/>
      <c r="R14" s="395"/>
      <c r="S14" s="396"/>
      <c r="T14" s="85"/>
      <c r="U14" s="89"/>
      <c r="V14" s="89"/>
      <c r="W14" s="89"/>
      <c r="X14" s="170"/>
      <c r="Y14" s="185"/>
      <c r="Z14" s="2">
        <v>1</v>
      </c>
      <c r="AA14" s="2">
        <v>1</v>
      </c>
      <c r="AB14" s="2">
        <v>5</v>
      </c>
      <c r="AC14" s="27" t="s">
        <v>325</v>
      </c>
      <c r="AD14" s="268"/>
      <c r="AE14" s="155"/>
      <c r="AF14" s="186"/>
    </row>
    <row r="15" spans="1:32" x14ac:dyDescent="0.15">
      <c r="A15" s="178">
        <v>4</v>
      </c>
      <c r="B15" s="219">
        <v>4</v>
      </c>
      <c r="C15" s="179" t="s">
        <v>11</v>
      </c>
      <c r="D15" s="180"/>
      <c r="E15" s="170" t="s">
        <v>362</v>
      </c>
      <c r="F15" s="171"/>
      <c r="G15" s="171"/>
      <c r="H15" s="171"/>
      <c r="I15" s="179" t="s">
        <v>18</v>
      </c>
      <c r="J15" s="180"/>
      <c r="K15" s="169" t="s">
        <v>146</v>
      </c>
      <c r="L15" s="181">
        <v>0.34300000000000003</v>
      </c>
      <c r="M15" s="182"/>
      <c r="N15" s="201">
        <v>20</v>
      </c>
      <c r="O15" s="202"/>
      <c r="P15" s="316">
        <v>78</v>
      </c>
      <c r="Q15" s="317"/>
      <c r="R15" s="170">
        <v>7</v>
      </c>
      <c r="S15" s="171"/>
      <c r="T15" s="86" t="s">
        <v>105</v>
      </c>
      <c r="U15" s="27" t="s">
        <v>22</v>
      </c>
      <c r="V15" s="27" t="s">
        <v>181</v>
      </c>
      <c r="W15" s="85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5</v>
      </c>
      <c r="AE15" s="155" t="s">
        <v>26</v>
      </c>
      <c r="AF15" s="186">
        <v>8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0.34300000000000003</v>
      </c>
      <c r="M16" s="182"/>
      <c r="N16" s="203">
        <v>22</v>
      </c>
      <c r="O16" s="204"/>
      <c r="P16" s="316"/>
      <c r="Q16" s="317"/>
      <c r="R16" s="170"/>
      <c r="S16" s="171"/>
      <c r="T16" s="86" t="s">
        <v>324</v>
      </c>
      <c r="U16" s="89"/>
      <c r="V16" s="85"/>
      <c r="W16" s="85"/>
      <c r="X16" s="170"/>
      <c r="Y16" s="185"/>
      <c r="Z16" s="2">
        <v>5</v>
      </c>
      <c r="AA16" s="2">
        <v>1</v>
      </c>
      <c r="AB16" s="2">
        <v>2</v>
      </c>
      <c r="AC16" s="27" t="s">
        <v>343</v>
      </c>
      <c r="AD16" s="187"/>
      <c r="AE16" s="155"/>
      <c r="AF16" s="186"/>
    </row>
    <row r="17" spans="1:32" x14ac:dyDescent="0.15">
      <c r="A17" s="178">
        <v>5</v>
      </c>
      <c r="B17" s="219">
        <v>5</v>
      </c>
      <c r="C17" s="179" t="s">
        <v>19</v>
      </c>
      <c r="D17" s="180"/>
      <c r="E17" s="170" t="s">
        <v>363</v>
      </c>
      <c r="F17" s="171"/>
      <c r="G17" s="171"/>
      <c r="H17" s="171"/>
      <c r="I17" s="179" t="s">
        <v>6</v>
      </c>
      <c r="J17" s="180"/>
      <c r="K17" s="155" t="s">
        <v>147</v>
      </c>
      <c r="L17" s="192">
        <v>0.28899999999999998</v>
      </c>
      <c r="M17" s="193"/>
      <c r="N17" s="195">
        <v>16</v>
      </c>
      <c r="O17" s="196"/>
      <c r="P17" s="170">
        <v>61</v>
      </c>
      <c r="Q17" s="185"/>
      <c r="R17" s="183">
        <v>15</v>
      </c>
      <c r="S17" s="184"/>
      <c r="T17" s="85"/>
      <c r="U17" s="89"/>
      <c r="V17" s="89"/>
      <c r="W17" s="89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1</v>
      </c>
      <c r="AD17" s="393">
        <v>8</v>
      </c>
      <c r="AE17" s="155" t="s">
        <v>26</v>
      </c>
      <c r="AF17" s="156">
        <v>9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55"/>
      <c r="L18" s="181">
        <v>0.3</v>
      </c>
      <c r="M18" s="182"/>
      <c r="N18" s="203">
        <v>20</v>
      </c>
      <c r="O18" s="204"/>
      <c r="P18" s="170"/>
      <c r="Q18" s="185"/>
      <c r="R18" s="183"/>
      <c r="S18" s="184"/>
      <c r="T18" s="85"/>
      <c r="U18" s="89"/>
      <c r="V18" s="89"/>
      <c r="W18" s="89"/>
      <c r="X18" s="170"/>
      <c r="Y18" s="185"/>
      <c r="Z18" s="2">
        <v>5</v>
      </c>
      <c r="AA18" s="2">
        <v>1</v>
      </c>
      <c r="AB18" s="2">
        <v>5</v>
      </c>
      <c r="AC18" s="27" t="s">
        <v>329</v>
      </c>
      <c r="AD18" s="268"/>
      <c r="AE18" s="155"/>
      <c r="AF18" s="156"/>
    </row>
    <row r="19" spans="1:32" ht="11.25" customHeight="1" x14ac:dyDescent="0.15">
      <c r="A19" s="178">
        <v>6</v>
      </c>
      <c r="B19" s="219">
        <v>6</v>
      </c>
      <c r="C19" s="179" t="s">
        <v>12</v>
      </c>
      <c r="D19" s="180"/>
      <c r="E19" s="170" t="s">
        <v>163</v>
      </c>
      <c r="F19" s="171"/>
      <c r="G19" s="171"/>
      <c r="H19" s="171"/>
      <c r="I19" s="179" t="s">
        <v>18</v>
      </c>
      <c r="J19" s="180"/>
      <c r="K19" s="169" t="s">
        <v>147</v>
      </c>
      <c r="L19" s="161">
        <v>0.26700000000000002</v>
      </c>
      <c r="M19" s="162"/>
      <c r="N19" s="195">
        <v>16</v>
      </c>
      <c r="O19" s="196"/>
      <c r="P19" s="170">
        <v>57</v>
      </c>
      <c r="Q19" s="185"/>
      <c r="R19" s="170">
        <v>10</v>
      </c>
      <c r="S19" s="171"/>
      <c r="T19" s="85"/>
      <c r="U19" s="89"/>
      <c r="V19" s="89"/>
      <c r="W19" s="89"/>
      <c r="X19" s="170">
        <v>255</v>
      </c>
      <c r="Y19" s="185"/>
      <c r="Z19" s="2">
        <v>1</v>
      </c>
      <c r="AA19" s="2">
        <v>5</v>
      </c>
      <c r="AB19" s="2">
        <v>5</v>
      </c>
      <c r="AC19" s="2">
        <v>1</v>
      </c>
      <c r="AD19" s="187">
        <v>5</v>
      </c>
      <c r="AE19" s="155" t="s">
        <v>26</v>
      </c>
      <c r="AF19" s="156">
        <v>7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61">
        <v>0.26700000000000002</v>
      </c>
      <c r="M20" s="162"/>
      <c r="N20" s="195">
        <v>18</v>
      </c>
      <c r="O20" s="196"/>
      <c r="P20" s="170"/>
      <c r="Q20" s="185"/>
      <c r="R20" s="170"/>
      <c r="S20" s="171"/>
      <c r="T20" s="85"/>
      <c r="U20" s="89"/>
      <c r="V20" s="89"/>
      <c r="W20" s="89"/>
      <c r="X20" s="170"/>
      <c r="Y20" s="185"/>
      <c r="Z20" s="2">
        <v>5</v>
      </c>
      <c r="AA20" s="2">
        <v>5</v>
      </c>
      <c r="AB20" s="2">
        <v>3</v>
      </c>
      <c r="AC20" s="27" t="s">
        <v>325</v>
      </c>
      <c r="AD20" s="187"/>
      <c r="AE20" s="155"/>
      <c r="AF20" s="156"/>
    </row>
    <row r="21" spans="1:32" ht="11.25" customHeight="1" x14ac:dyDescent="0.15">
      <c r="A21" s="178">
        <v>7</v>
      </c>
      <c r="B21" s="219">
        <v>7</v>
      </c>
      <c r="C21" s="179" t="s">
        <v>16</v>
      </c>
      <c r="D21" s="180"/>
      <c r="E21" s="170" t="s">
        <v>368</v>
      </c>
      <c r="F21" s="171"/>
      <c r="G21" s="171"/>
      <c r="H21" s="171"/>
      <c r="I21" s="179" t="s">
        <v>18</v>
      </c>
      <c r="J21" s="180"/>
      <c r="K21" s="169" t="s">
        <v>369</v>
      </c>
      <c r="L21" s="161">
        <v>0.221</v>
      </c>
      <c r="M21" s="277"/>
      <c r="N21" s="170">
        <v>2</v>
      </c>
      <c r="O21" s="171"/>
      <c r="P21" s="170">
        <v>23</v>
      </c>
      <c r="Q21" s="185"/>
      <c r="R21" s="170">
        <v>10</v>
      </c>
      <c r="S21" s="171"/>
      <c r="T21" s="85"/>
      <c r="U21" s="89"/>
      <c r="V21" s="86" t="s">
        <v>9</v>
      </c>
      <c r="W21" s="89"/>
      <c r="X21" s="170">
        <v>155</v>
      </c>
      <c r="Y21" s="185"/>
      <c r="Z21" s="2">
        <v>1</v>
      </c>
      <c r="AA21" s="2">
        <v>1</v>
      </c>
      <c r="AB21" s="2">
        <v>1</v>
      </c>
      <c r="AC21" s="13">
        <v>9</v>
      </c>
      <c r="AD21" s="393">
        <v>8</v>
      </c>
      <c r="AE21" s="155" t="s">
        <v>26</v>
      </c>
      <c r="AF21" s="186">
        <v>27</v>
      </c>
    </row>
    <row r="22" spans="1:32" x14ac:dyDescent="0.15">
      <c r="A22" s="178"/>
      <c r="B22" s="219"/>
      <c r="C22" s="179"/>
      <c r="D22" s="180"/>
      <c r="E22" s="170"/>
      <c r="F22" s="171"/>
      <c r="G22" s="171"/>
      <c r="H22" s="171"/>
      <c r="I22" s="179"/>
      <c r="J22" s="180"/>
      <c r="K22" s="169"/>
      <c r="L22" s="161">
        <v>0.221</v>
      </c>
      <c r="M22" s="277"/>
      <c r="N22" s="170">
        <v>4</v>
      </c>
      <c r="O22" s="171"/>
      <c r="P22" s="170"/>
      <c r="Q22" s="185"/>
      <c r="R22" s="170"/>
      <c r="S22" s="171"/>
      <c r="T22" s="85"/>
      <c r="U22" s="89"/>
      <c r="V22" s="89"/>
      <c r="W22" s="89"/>
      <c r="X22" s="170"/>
      <c r="Y22" s="185"/>
      <c r="Z22" s="2">
        <v>1</v>
      </c>
      <c r="AA22" s="2">
        <v>1</v>
      </c>
      <c r="AB22" s="2">
        <v>1</v>
      </c>
      <c r="AC22" s="86" t="s">
        <v>324</v>
      </c>
      <c r="AD22" s="268"/>
      <c r="AE22" s="155"/>
      <c r="AF22" s="186"/>
    </row>
    <row r="23" spans="1:32" x14ac:dyDescent="0.15">
      <c r="A23" s="178">
        <v>8</v>
      </c>
      <c r="B23" s="219">
        <v>8</v>
      </c>
      <c r="C23" s="319" t="s">
        <v>14</v>
      </c>
      <c r="D23" s="320"/>
      <c r="E23" s="170" t="s">
        <v>359</v>
      </c>
      <c r="F23" s="171"/>
      <c r="G23" s="171"/>
      <c r="H23" s="171"/>
      <c r="I23" s="319" t="s">
        <v>20</v>
      </c>
      <c r="J23" s="320"/>
      <c r="K23" s="169" t="s">
        <v>360</v>
      </c>
      <c r="L23" s="161">
        <v>0.253</v>
      </c>
      <c r="M23" s="277"/>
      <c r="N23" s="170">
        <v>4</v>
      </c>
      <c r="O23" s="171"/>
      <c r="P23" s="170">
        <v>27</v>
      </c>
      <c r="Q23" s="185"/>
      <c r="R23" s="183">
        <v>16</v>
      </c>
      <c r="S23" s="184"/>
      <c r="T23" s="85"/>
      <c r="U23" s="27" t="s">
        <v>22</v>
      </c>
      <c r="V23" s="86" t="s">
        <v>9</v>
      </c>
      <c r="W23" s="89"/>
      <c r="X23" s="170">
        <v>238</v>
      </c>
      <c r="Y23" s="185"/>
      <c r="Z23" s="2">
        <v>1</v>
      </c>
      <c r="AA23" s="2">
        <v>5</v>
      </c>
      <c r="AB23" s="13">
        <v>9</v>
      </c>
      <c r="AC23" s="2">
        <v>1</v>
      </c>
      <c r="AD23" s="393">
        <v>7</v>
      </c>
      <c r="AE23" s="155" t="s">
        <v>26</v>
      </c>
      <c r="AF23" s="186">
        <v>6</v>
      </c>
    </row>
    <row r="24" spans="1:32" ht="12" thickBot="1" x14ac:dyDescent="0.2">
      <c r="A24" s="208"/>
      <c r="B24" s="263"/>
      <c r="C24" s="402"/>
      <c r="D24" s="403"/>
      <c r="E24" s="205"/>
      <c r="F24" s="206"/>
      <c r="G24" s="206"/>
      <c r="H24" s="206"/>
      <c r="I24" s="402"/>
      <c r="J24" s="403"/>
      <c r="K24" s="302"/>
      <c r="L24" s="211">
        <v>0.252</v>
      </c>
      <c r="M24" s="212"/>
      <c r="N24" s="205">
        <v>5</v>
      </c>
      <c r="O24" s="206"/>
      <c r="P24" s="205"/>
      <c r="Q24" s="207"/>
      <c r="R24" s="397"/>
      <c r="S24" s="398"/>
      <c r="T24" s="87"/>
      <c r="U24" s="90"/>
      <c r="V24" s="90"/>
      <c r="W24" s="90"/>
      <c r="X24" s="205"/>
      <c r="Y24" s="207"/>
      <c r="Z24" s="3">
        <v>1</v>
      </c>
      <c r="AA24" s="3">
        <v>3</v>
      </c>
      <c r="AB24" s="3">
        <v>1</v>
      </c>
      <c r="AC24" s="4" t="s">
        <v>329</v>
      </c>
      <c r="AD24" s="399"/>
      <c r="AE24" s="215"/>
      <c r="AF24" s="314"/>
    </row>
    <row r="26" spans="1:32" x14ac:dyDescent="0.15">
      <c r="A26" s="381" t="s">
        <v>56</v>
      </c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381"/>
      <c r="N26" s="381"/>
      <c r="O26" s="381"/>
      <c r="P26" s="381"/>
      <c r="Q26" s="381"/>
      <c r="R26" s="381"/>
      <c r="S26" s="381"/>
      <c r="T26" s="381"/>
      <c r="U26" s="381"/>
      <c r="V26" s="381"/>
      <c r="W26" s="381"/>
      <c r="X26" s="381"/>
      <c r="Y26" s="381"/>
      <c r="Z26" s="381"/>
      <c r="AA26" s="381"/>
      <c r="AB26" s="381"/>
      <c r="AC26" s="381"/>
      <c r="AD26" s="381"/>
      <c r="AE26" s="381"/>
      <c r="AF26" s="381"/>
    </row>
    <row r="27" spans="1:32" ht="12" thickBot="1" x14ac:dyDescent="0.2">
      <c r="A27" s="382"/>
      <c r="B27" s="382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</row>
    <row r="28" spans="1:32" x14ac:dyDescent="0.15">
      <c r="A28" s="384" t="s">
        <v>2</v>
      </c>
      <c r="B28" s="369" t="s">
        <v>165</v>
      </c>
      <c r="C28" s="363" t="s">
        <v>3</v>
      </c>
      <c r="D28" s="364"/>
      <c r="E28" s="363" t="s">
        <v>4</v>
      </c>
      <c r="F28" s="364"/>
      <c r="G28" s="364"/>
      <c r="H28" s="364"/>
      <c r="I28" s="363" t="s">
        <v>5</v>
      </c>
      <c r="J28" s="364"/>
      <c r="K28" s="369" t="s">
        <v>144</v>
      </c>
      <c r="L28" s="363" t="s">
        <v>168</v>
      </c>
      <c r="M28" s="364"/>
      <c r="N28" s="363" t="s">
        <v>169</v>
      </c>
      <c r="O28" s="391"/>
      <c r="P28" s="363" t="s">
        <v>31</v>
      </c>
      <c r="Q28" s="391"/>
      <c r="R28" s="363" t="s">
        <v>32</v>
      </c>
      <c r="S28" s="364"/>
      <c r="T28" s="82" t="s">
        <v>159</v>
      </c>
      <c r="U28" s="80" t="s">
        <v>381</v>
      </c>
      <c r="V28" s="80" t="s">
        <v>145</v>
      </c>
      <c r="W28" s="80" t="s">
        <v>377</v>
      </c>
      <c r="X28" s="363" t="s">
        <v>33</v>
      </c>
      <c r="Y28" s="391"/>
      <c r="Z28" s="82" t="s">
        <v>10</v>
      </c>
      <c r="AA28" s="82" t="s">
        <v>12</v>
      </c>
      <c r="AB28" s="82" t="s">
        <v>14</v>
      </c>
      <c r="AC28" s="369" t="s">
        <v>16</v>
      </c>
      <c r="AD28" s="369" t="s">
        <v>17</v>
      </c>
      <c r="AE28" s="369" t="s">
        <v>25</v>
      </c>
      <c r="AF28" s="361" t="s">
        <v>21</v>
      </c>
    </row>
    <row r="29" spans="1:32" x14ac:dyDescent="0.15">
      <c r="A29" s="385"/>
      <c r="B29" s="370"/>
      <c r="C29" s="365"/>
      <c r="D29" s="366"/>
      <c r="E29" s="365"/>
      <c r="F29" s="366"/>
      <c r="G29" s="366"/>
      <c r="H29" s="366"/>
      <c r="I29" s="365"/>
      <c r="J29" s="366"/>
      <c r="K29" s="370"/>
      <c r="L29" s="365" t="s">
        <v>170</v>
      </c>
      <c r="M29" s="366"/>
      <c r="N29" s="365" t="s">
        <v>171</v>
      </c>
      <c r="O29" s="392"/>
      <c r="P29" s="365"/>
      <c r="Q29" s="392"/>
      <c r="R29" s="365"/>
      <c r="S29" s="366"/>
      <c r="T29" s="83" t="s">
        <v>160</v>
      </c>
      <c r="U29" s="81" t="s">
        <v>382</v>
      </c>
      <c r="V29" s="81" t="s">
        <v>379</v>
      </c>
      <c r="W29" s="81"/>
      <c r="X29" s="365"/>
      <c r="Y29" s="392"/>
      <c r="Z29" s="83" t="s">
        <v>11</v>
      </c>
      <c r="AA29" s="83" t="s">
        <v>13</v>
      </c>
      <c r="AB29" s="83" t="s">
        <v>15</v>
      </c>
      <c r="AC29" s="370"/>
      <c r="AD29" s="370"/>
      <c r="AE29" s="370"/>
      <c r="AF29" s="362"/>
    </row>
    <row r="30" spans="1:32" ht="11.25" customHeight="1" x14ac:dyDescent="0.15">
      <c r="A30" s="178" t="s">
        <v>30</v>
      </c>
      <c r="B30" s="155" t="s">
        <v>384</v>
      </c>
      <c r="C30" s="179" t="s">
        <v>19</v>
      </c>
      <c r="D30" s="180"/>
      <c r="E30" s="170" t="s">
        <v>486</v>
      </c>
      <c r="F30" s="171"/>
      <c r="G30" s="171"/>
      <c r="H30" s="171"/>
      <c r="I30" s="319" t="s">
        <v>20</v>
      </c>
      <c r="J30" s="320"/>
      <c r="K30" s="169" t="s">
        <v>487</v>
      </c>
      <c r="L30" s="161">
        <v>0.26</v>
      </c>
      <c r="M30" s="162"/>
      <c r="N30" s="170">
        <v>12</v>
      </c>
      <c r="O30" s="171"/>
      <c r="P30" s="170">
        <v>36</v>
      </c>
      <c r="Q30" s="185"/>
      <c r="R30" s="170">
        <v>6</v>
      </c>
      <c r="S30" s="171"/>
      <c r="T30" s="85"/>
      <c r="U30" s="85"/>
      <c r="V30" s="27" t="s">
        <v>22</v>
      </c>
      <c r="W30" s="85"/>
      <c r="X30" s="170">
        <v>182</v>
      </c>
      <c r="Y30" s="185"/>
      <c r="Z30" s="2">
        <v>1</v>
      </c>
      <c r="AA30" s="2">
        <v>1</v>
      </c>
      <c r="AB30" s="2">
        <v>1</v>
      </c>
      <c r="AC30" s="2">
        <v>1</v>
      </c>
      <c r="AD30" s="187">
        <v>3</v>
      </c>
      <c r="AE30" s="155" t="s">
        <v>28</v>
      </c>
      <c r="AF30" s="186">
        <v>2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319"/>
      <c r="J31" s="320"/>
      <c r="K31" s="169"/>
      <c r="L31" s="161">
        <v>0.26</v>
      </c>
      <c r="M31" s="162"/>
      <c r="N31" s="203">
        <v>22</v>
      </c>
      <c r="O31" s="204"/>
      <c r="P31" s="170"/>
      <c r="Q31" s="185"/>
      <c r="R31" s="170"/>
      <c r="S31" s="171"/>
      <c r="T31" s="86" t="s">
        <v>488</v>
      </c>
      <c r="U31" s="85"/>
      <c r="V31" s="85"/>
      <c r="W31" s="85"/>
      <c r="X31" s="170"/>
      <c r="Y31" s="185"/>
      <c r="Z31" s="2">
        <v>1</v>
      </c>
      <c r="AA31" s="2">
        <v>1</v>
      </c>
      <c r="AB31" s="2">
        <v>2</v>
      </c>
      <c r="AC31" s="27" t="s">
        <v>489</v>
      </c>
      <c r="AD31" s="187"/>
      <c r="AE31" s="155"/>
      <c r="AF31" s="186"/>
    </row>
    <row r="32" spans="1:32" x14ac:dyDescent="0.15">
      <c r="A32" s="178" t="s">
        <v>30</v>
      </c>
      <c r="B32" s="155" t="s">
        <v>496</v>
      </c>
      <c r="C32" s="179" t="s">
        <v>16</v>
      </c>
      <c r="D32" s="180"/>
      <c r="E32" s="170" t="s">
        <v>493</v>
      </c>
      <c r="F32" s="171"/>
      <c r="G32" s="171"/>
      <c r="H32" s="171"/>
      <c r="I32" s="179" t="s">
        <v>18</v>
      </c>
      <c r="J32" s="180"/>
      <c r="K32" s="169" t="s">
        <v>495</v>
      </c>
      <c r="L32" s="161">
        <v>0.23499999999999999</v>
      </c>
      <c r="M32" s="162"/>
      <c r="N32" s="170">
        <v>3</v>
      </c>
      <c r="O32" s="171"/>
      <c r="P32" s="170">
        <v>21</v>
      </c>
      <c r="Q32" s="185"/>
      <c r="R32" s="170">
        <v>6</v>
      </c>
      <c r="S32" s="171"/>
      <c r="T32" s="85"/>
      <c r="U32" s="27" t="s">
        <v>22</v>
      </c>
      <c r="V32" s="89"/>
      <c r="W32" s="89"/>
      <c r="X32" s="170">
        <v>112</v>
      </c>
      <c r="Y32" s="185"/>
      <c r="Z32" s="2">
        <v>1</v>
      </c>
      <c r="AA32" s="2">
        <v>1</v>
      </c>
      <c r="AB32" s="2">
        <v>1</v>
      </c>
      <c r="AC32" s="2">
        <v>5</v>
      </c>
      <c r="AD32" s="187">
        <v>6</v>
      </c>
      <c r="AE32" s="155" t="s">
        <v>26</v>
      </c>
      <c r="AF32" s="186">
        <v>29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61">
        <v>0.224</v>
      </c>
      <c r="M33" s="162"/>
      <c r="N33" s="170">
        <v>8</v>
      </c>
      <c r="O33" s="171"/>
      <c r="P33" s="170"/>
      <c r="Q33" s="185"/>
      <c r="R33" s="170"/>
      <c r="S33" s="171"/>
      <c r="T33" s="85"/>
      <c r="U33" s="89"/>
      <c r="V33" s="89"/>
      <c r="W33" s="89"/>
      <c r="X33" s="170"/>
      <c r="Y33" s="185"/>
      <c r="Z33" s="2">
        <v>1</v>
      </c>
      <c r="AA33" s="2">
        <v>1</v>
      </c>
      <c r="AB33" s="2">
        <v>1</v>
      </c>
      <c r="AC33" s="89"/>
      <c r="AD33" s="187"/>
      <c r="AE33" s="155"/>
      <c r="AF33" s="186"/>
    </row>
    <row r="34" spans="1:32" x14ac:dyDescent="0.15">
      <c r="A34" s="178" t="s">
        <v>30</v>
      </c>
      <c r="B34" s="155" t="s">
        <v>22</v>
      </c>
      <c r="C34" s="220" t="s">
        <v>0</v>
      </c>
      <c r="D34" s="221"/>
      <c r="E34" s="197" t="s">
        <v>367</v>
      </c>
      <c r="F34" s="394"/>
      <c r="G34" s="394"/>
      <c r="H34" s="198"/>
      <c r="I34" s="220" t="s">
        <v>6</v>
      </c>
      <c r="J34" s="221"/>
      <c r="K34" s="227" t="s">
        <v>146</v>
      </c>
      <c r="L34" s="161">
        <v>0.222</v>
      </c>
      <c r="M34" s="277"/>
      <c r="N34" s="170">
        <v>1</v>
      </c>
      <c r="O34" s="185"/>
      <c r="P34" s="197">
        <v>8</v>
      </c>
      <c r="Q34" s="198"/>
      <c r="R34" s="197">
        <v>10</v>
      </c>
      <c r="S34" s="198"/>
      <c r="T34" s="85"/>
      <c r="U34" s="85"/>
      <c r="V34" s="85"/>
      <c r="W34" s="85"/>
      <c r="X34" s="197">
        <v>70</v>
      </c>
      <c r="Y34" s="198"/>
      <c r="Z34" s="2">
        <v>1</v>
      </c>
      <c r="AA34" s="2">
        <v>1</v>
      </c>
      <c r="AB34" s="2">
        <v>1</v>
      </c>
      <c r="AC34" s="2">
        <v>1</v>
      </c>
      <c r="AD34" s="242">
        <v>3</v>
      </c>
      <c r="AE34" s="227" t="s">
        <v>26</v>
      </c>
      <c r="AF34" s="327">
        <v>37</v>
      </c>
    </row>
    <row r="35" spans="1:32" x14ac:dyDescent="0.15">
      <c r="A35" s="178"/>
      <c r="B35" s="155"/>
      <c r="C35" s="222"/>
      <c r="D35" s="223"/>
      <c r="E35" s="199"/>
      <c r="F35" s="265"/>
      <c r="G35" s="265"/>
      <c r="H35" s="200"/>
      <c r="I35" s="222"/>
      <c r="J35" s="223"/>
      <c r="K35" s="228"/>
      <c r="L35" s="161">
        <v>0.222</v>
      </c>
      <c r="M35" s="277"/>
      <c r="N35" s="163">
        <v>6</v>
      </c>
      <c r="O35" s="194"/>
      <c r="P35" s="199"/>
      <c r="Q35" s="200"/>
      <c r="R35" s="199"/>
      <c r="S35" s="200"/>
      <c r="T35" s="85"/>
      <c r="U35" s="85"/>
      <c r="V35" s="85"/>
      <c r="W35" s="85"/>
      <c r="X35" s="199"/>
      <c r="Y35" s="200"/>
      <c r="Z35" s="2">
        <v>1</v>
      </c>
      <c r="AA35" s="2">
        <v>1</v>
      </c>
      <c r="AB35" s="2">
        <v>5</v>
      </c>
      <c r="AC35" s="27" t="s">
        <v>122</v>
      </c>
      <c r="AD35" s="243"/>
      <c r="AE35" s="228"/>
      <c r="AF35" s="229"/>
    </row>
    <row r="36" spans="1:32" x14ac:dyDescent="0.15">
      <c r="A36" s="178" t="s">
        <v>30</v>
      </c>
      <c r="B36" s="155" t="s">
        <v>164</v>
      </c>
      <c r="C36" s="179" t="s">
        <v>497</v>
      </c>
      <c r="D36" s="180"/>
      <c r="E36" s="170" t="s">
        <v>490</v>
      </c>
      <c r="F36" s="171"/>
      <c r="G36" s="171"/>
      <c r="H36" s="171"/>
      <c r="I36" s="179" t="s">
        <v>18</v>
      </c>
      <c r="J36" s="180"/>
      <c r="K36" s="169" t="s">
        <v>491</v>
      </c>
      <c r="L36" s="161">
        <v>0.19600000000000001</v>
      </c>
      <c r="M36" s="162"/>
      <c r="N36" s="170">
        <v>2</v>
      </c>
      <c r="O36" s="171"/>
      <c r="P36" s="170">
        <v>11</v>
      </c>
      <c r="Q36" s="185"/>
      <c r="R36" s="395">
        <v>12</v>
      </c>
      <c r="S36" s="396"/>
      <c r="T36" s="85"/>
      <c r="U36" s="27" t="s">
        <v>22</v>
      </c>
      <c r="V36" s="89"/>
      <c r="W36" s="89"/>
      <c r="X36" s="170">
        <v>107</v>
      </c>
      <c r="Y36" s="185"/>
      <c r="Z36" s="2">
        <v>1</v>
      </c>
      <c r="AA36" s="2">
        <v>5</v>
      </c>
      <c r="AB36" s="2">
        <v>5</v>
      </c>
      <c r="AC36" s="2">
        <v>1</v>
      </c>
      <c r="AD36" s="219">
        <v>5</v>
      </c>
      <c r="AE36" s="155" t="s">
        <v>26</v>
      </c>
      <c r="AF36" s="186">
        <v>39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69"/>
      <c r="L37" s="161">
        <v>0.19600000000000001</v>
      </c>
      <c r="M37" s="162"/>
      <c r="N37" s="163">
        <v>6</v>
      </c>
      <c r="O37" s="164"/>
      <c r="P37" s="170"/>
      <c r="Q37" s="185"/>
      <c r="R37" s="395"/>
      <c r="S37" s="396"/>
      <c r="T37" s="85"/>
      <c r="U37" s="89"/>
      <c r="V37" s="89"/>
      <c r="W37" s="89"/>
      <c r="X37" s="170"/>
      <c r="Y37" s="185"/>
      <c r="Z37" s="2">
        <v>1</v>
      </c>
      <c r="AA37" s="2">
        <v>3</v>
      </c>
      <c r="AB37" s="2">
        <v>1</v>
      </c>
      <c r="AC37" s="27" t="s">
        <v>492</v>
      </c>
      <c r="AD37" s="219"/>
      <c r="AE37" s="155"/>
      <c r="AF37" s="186"/>
    </row>
    <row r="38" spans="1:32" x14ac:dyDescent="0.15">
      <c r="A38" s="178" t="s">
        <v>30</v>
      </c>
      <c r="B38" s="155" t="s">
        <v>22</v>
      </c>
      <c r="C38" s="179" t="s">
        <v>0</v>
      </c>
      <c r="D38" s="180"/>
      <c r="E38" s="170" t="s">
        <v>494</v>
      </c>
      <c r="F38" s="171"/>
      <c r="G38" s="171"/>
      <c r="H38" s="171"/>
      <c r="I38" s="179" t="s">
        <v>18</v>
      </c>
      <c r="J38" s="180"/>
      <c r="K38" s="169" t="s">
        <v>162</v>
      </c>
      <c r="L38" s="161">
        <v>0.21299999999999999</v>
      </c>
      <c r="M38" s="162"/>
      <c r="N38" s="170">
        <v>4</v>
      </c>
      <c r="O38" s="171"/>
      <c r="P38" s="170">
        <v>9</v>
      </c>
      <c r="Q38" s="185"/>
      <c r="R38" s="395">
        <v>13</v>
      </c>
      <c r="S38" s="396"/>
      <c r="T38" s="72"/>
      <c r="U38" s="27" t="s">
        <v>22</v>
      </c>
      <c r="V38" s="27" t="s">
        <v>22</v>
      </c>
      <c r="W38" s="74"/>
      <c r="X38" s="170">
        <v>95</v>
      </c>
      <c r="Y38" s="185"/>
      <c r="Z38" s="2">
        <v>1</v>
      </c>
      <c r="AA38" s="2">
        <v>1</v>
      </c>
      <c r="AB38" s="2">
        <v>1</v>
      </c>
      <c r="AC38" s="2">
        <v>1</v>
      </c>
      <c r="AD38" s="393">
        <v>7</v>
      </c>
      <c r="AE38" s="155" t="s">
        <v>189</v>
      </c>
      <c r="AF38" s="327">
        <v>4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0.21299999999999999</v>
      </c>
      <c r="M39" s="162"/>
      <c r="N39" s="170">
        <v>14</v>
      </c>
      <c r="O39" s="171"/>
      <c r="P39" s="170"/>
      <c r="Q39" s="185"/>
      <c r="R39" s="395"/>
      <c r="S39" s="396"/>
      <c r="T39" s="72"/>
      <c r="U39" s="74"/>
      <c r="V39" s="74"/>
      <c r="W39" s="74"/>
      <c r="X39" s="170"/>
      <c r="Y39" s="185"/>
      <c r="Z39" s="2">
        <v>1</v>
      </c>
      <c r="AA39" s="2">
        <v>1</v>
      </c>
      <c r="AB39" s="13">
        <v>9</v>
      </c>
      <c r="AC39" s="27" t="s">
        <v>122</v>
      </c>
      <c r="AD39" s="268"/>
      <c r="AE39" s="155"/>
      <c r="AF39" s="229"/>
    </row>
    <row r="40" spans="1:32" x14ac:dyDescent="0.15">
      <c r="A40" s="178" t="s">
        <v>30</v>
      </c>
      <c r="B40" s="155" t="s">
        <v>383</v>
      </c>
      <c r="C40" s="179" t="s">
        <v>16</v>
      </c>
      <c r="D40" s="180"/>
      <c r="E40" s="170" t="s">
        <v>365</v>
      </c>
      <c r="F40" s="171"/>
      <c r="G40" s="171"/>
      <c r="H40" s="171"/>
      <c r="I40" s="179" t="s">
        <v>18</v>
      </c>
      <c r="J40" s="180"/>
      <c r="K40" s="155" t="s">
        <v>147</v>
      </c>
      <c r="L40" s="161">
        <v>0.17100000000000001</v>
      </c>
      <c r="M40" s="162"/>
      <c r="N40" s="170">
        <v>3</v>
      </c>
      <c r="O40" s="171"/>
      <c r="P40" s="170">
        <v>15</v>
      </c>
      <c r="Q40" s="185"/>
      <c r="R40" s="170">
        <v>3</v>
      </c>
      <c r="S40" s="171"/>
      <c r="T40" s="72"/>
      <c r="U40" s="27" t="s">
        <v>22</v>
      </c>
      <c r="V40" s="74"/>
      <c r="W40" s="74"/>
      <c r="X40" s="170">
        <v>125</v>
      </c>
      <c r="Y40" s="185"/>
      <c r="Z40" s="2">
        <v>1</v>
      </c>
      <c r="AA40" s="2">
        <v>1</v>
      </c>
      <c r="AB40" s="2">
        <v>1</v>
      </c>
      <c r="AC40" s="2">
        <v>3</v>
      </c>
      <c r="AD40" s="404">
        <v>9</v>
      </c>
      <c r="AE40" s="155" t="s">
        <v>26</v>
      </c>
      <c r="AF40" s="156">
        <v>28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0.192</v>
      </c>
      <c r="M41" s="212"/>
      <c r="N41" s="205">
        <v>10</v>
      </c>
      <c r="O41" s="206"/>
      <c r="P41" s="205"/>
      <c r="Q41" s="207"/>
      <c r="R41" s="205"/>
      <c r="S41" s="206"/>
      <c r="T41" s="73"/>
      <c r="U41" s="75"/>
      <c r="V41" s="75"/>
      <c r="W41" s="75"/>
      <c r="X41" s="205"/>
      <c r="Y41" s="207"/>
      <c r="Z41" s="3">
        <v>2</v>
      </c>
      <c r="AA41" s="3">
        <v>2</v>
      </c>
      <c r="AB41" s="3">
        <v>2</v>
      </c>
      <c r="AC41" s="3"/>
      <c r="AD41" s="405"/>
      <c r="AE41" s="215"/>
      <c r="AF41" s="218"/>
    </row>
    <row r="43" spans="1:32" x14ac:dyDescent="0.15">
      <c r="A43" s="381" t="s">
        <v>57</v>
      </c>
      <c r="B43" s="381"/>
      <c r="C43" s="381"/>
      <c r="D43" s="381"/>
      <c r="E43" s="381"/>
      <c r="F43" s="381"/>
      <c r="G43" s="381"/>
      <c r="H43" s="381"/>
      <c r="I43" s="381"/>
      <c r="J43" s="381"/>
      <c r="K43" s="381"/>
      <c r="L43" s="381"/>
      <c r="M43" s="381"/>
      <c r="N43" s="381"/>
      <c r="O43" s="381"/>
      <c r="P43" s="381"/>
      <c r="Q43" s="381"/>
      <c r="R43" s="381"/>
      <c r="S43" s="381"/>
      <c r="T43" s="381"/>
      <c r="U43" s="381"/>
      <c r="V43" s="381"/>
      <c r="W43" s="381"/>
      <c r="X43" s="381"/>
      <c r="Y43" s="381"/>
      <c r="Z43" s="381"/>
      <c r="AA43" s="381"/>
      <c r="AB43" s="381"/>
      <c r="AC43" s="381"/>
      <c r="AD43" s="381"/>
      <c r="AE43" s="381"/>
      <c r="AF43" s="381"/>
    </row>
    <row r="44" spans="1:32" ht="12" thickBot="1" x14ac:dyDescent="0.2">
      <c r="A44" s="382"/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  <c r="P44" s="382"/>
      <c r="Q44" s="382"/>
      <c r="R44" s="382"/>
      <c r="S44" s="382"/>
      <c r="T44" s="382"/>
      <c r="U44" s="382"/>
      <c r="V44" s="382"/>
      <c r="W44" s="382"/>
      <c r="X44" s="382"/>
      <c r="Y44" s="382"/>
      <c r="Z44" s="382"/>
      <c r="AA44" s="382"/>
      <c r="AB44" s="382"/>
      <c r="AC44" s="382"/>
      <c r="AD44" s="382"/>
      <c r="AE44" s="382"/>
      <c r="AF44" s="382"/>
    </row>
    <row r="45" spans="1:32" x14ac:dyDescent="0.15">
      <c r="A45" s="384" t="s">
        <v>2</v>
      </c>
      <c r="B45" s="369" t="s">
        <v>165</v>
      </c>
      <c r="C45" s="363" t="s">
        <v>3</v>
      </c>
      <c r="D45" s="364"/>
      <c r="E45" s="363" t="s">
        <v>4</v>
      </c>
      <c r="F45" s="364"/>
      <c r="G45" s="364"/>
      <c r="H45" s="364"/>
      <c r="I45" s="363" t="s">
        <v>5</v>
      </c>
      <c r="J45" s="364"/>
      <c r="K45" s="369" t="s">
        <v>144</v>
      </c>
      <c r="L45" s="363" t="s">
        <v>168</v>
      </c>
      <c r="M45" s="364"/>
      <c r="N45" s="363" t="s">
        <v>169</v>
      </c>
      <c r="O45" s="391"/>
      <c r="P45" s="363" t="s">
        <v>31</v>
      </c>
      <c r="Q45" s="391"/>
      <c r="R45" s="363" t="s">
        <v>32</v>
      </c>
      <c r="S45" s="364"/>
      <c r="T45" s="132" t="s">
        <v>159</v>
      </c>
      <c r="U45" s="130" t="s">
        <v>381</v>
      </c>
      <c r="V45" s="130" t="s">
        <v>145</v>
      </c>
      <c r="W45" s="130" t="s">
        <v>377</v>
      </c>
      <c r="X45" s="363" t="s">
        <v>33</v>
      </c>
      <c r="Y45" s="391"/>
      <c r="Z45" s="132" t="s">
        <v>10</v>
      </c>
      <c r="AA45" s="132" t="s">
        <v>12</v>
      </c>
      <c r="AB45" s="132" t="s">
        <v>14</v>
      </c>
      <c r="AC45" s="369" t="s">
        <v>16</v>
      </c>
      <c r="AD45" s="369" t="s">
        <v>17</v>
      </c>
      <c r="AE45" s="369" t="s">
        <v>25</v>
      </c>
      <c r="AF45" s="361" t="s">
        <v>21</v>
      </c>
    </row>
    <row r="46" spans="1:32" x14ac:dyDescent="0.15">
      <c r="A46" s="385"/>
      <c r="B46" s="370"/>
      <c r="C46" s="365"/>
      <c r="D46" s="366"/>
      <c r="E46" s="365"/>
      <c r="F46" s="366"/>
      <c r="G46" s="366"/>
      <c r="H46" s="366"/>
      <c r="I46" s="365"/>
      <c r="J46" s="366"/>
      <c r="K46" s="370"/>
      <c r="L46" s="365" t="s">
        <v>170</v>
      </c>
      <c r="M46" s="366"/>
      <c r="N46" s="365" t="s">
        <v>171</v>
      </c>
      <c r="O46" s="392"/>
      <c r="P46" s="365"/>
      <c r="Q46" s="392"/>
      <c r="R46" s="365"/>
      <c r="S46" s="366"/>
      <c r="T46" s="133" t="s">
        <v>160</v>
      </c>
      <c r="U46" s="131" t="s">
        <v>382</v>
      </c>
      <c r="V46" s="131" t="s">
        <v>379</v>
      </c>
      <c r="W46" s="131"/>
      <c r="X46" s="365"/>
      <c r="Y46" s="392"/>
      <c r="Z46" s="133" t="s">
        <v>11</v>
      </c>
      <c r="AA46" s="133" t="s">
        <v>13</v>
      </c>
      <c r="AB46" s="133" t="s">
        <v>15</v>
      </c>
      <c r="AC46" s="370"/>
      <c r="AD46" s="370"/>
      <c r="AE46" s="370"/>
      <c r="AF46" s="362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99" t="s">
        <v>372</v>
      </c>
      <c r="F47" s="265"/>
      <c r="G47" s="265"/>
      <c r="H47" s="265"/>
      <c r="I47" s="386" t="s">
        <v>18</v>
      </c>
      <c r="J47" s="387"/>
      <c r="K47" s="321" t="s">
        <v>373</v>
      </c>
      <c r="L47" s="312">
        <v>0.186</v>
      </c>
      <c r="M47" s="388"/>
      <c r="N47" s="199">
        <v>2</v>
      </c>
      <c r="O47" s="200"/>
      <c r="P47" s="389">
        <v>9</v>
      </c>
      <c r="Q47" s="390"/>
      <c r="R47" s="389">
        <v>6</v>
      </c>
      <c r="S47" s="390"/>
      <c r="T47" s="120"/>
      <c r="U47" s="84" t="s">
        <v>22</v>
      </c>
      <c r="V47" s="123"/>
      <c r="W47" s="123"/>
      <c r="X47" s="389" t="s">
        <v>374</v>
      </c>
      <c r="Y47" s="390"/>
      <c r="Z47" s="22">
        <v>7</v>
      </c>
      <c r="AA47" s="7">
        <v>1</v>
      </c>
      <c r="AB47" s="7">
        <v>1</v>
      </c>
      <c r="AC47" s="7">
        <v>1</v>
      </c>
      <c r="AD47" s="367">
        <v>9</v>
      </c>
      <c r="AE47" s="371" t="s">
        <v>26</v>
      </c>
      <c r="AF47" s="372">
        <v>17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222"/>
      <c r="J48" s="223"/>
      <c r="K48" s="169"/>
      <c r="L48" s="161">
        <v>0.17399999999999999</v>
      </c>
      <c r="M48" s="277"/>
      <c r="N48" s="195">
        <v>15</v>
      </c>
      <c r="O48" s="196"/>
      <c r="P48" s="199"/>
      <c r="Q48" s="200"/>
      <c r="R48" s="199"/>
      <c r="S48" s="200"/>
      <c r="T48" s="116"/>
      <c r="U48" s="118"/>
      <c r="V48" s="118"/>
      <c r="W48" s="118"/>
      <c r="X48" s="199"/>
      <c r="Y48" s="200"/>
      <c r="Z48" s="2">
        <v>1</v>
      </c>
      <c r="AA48" s="2">
        <v>1</v>
      </c>
      <c r="AB48" s="2">
        <v>1</v>
      </c>
      <c r="AC48" s="27" t="s">
        <v>329</v>
      </c>
      <c r="AD48" s="368"/>
      <c r="AE48" s="228"/>
      <c r="AF48" s="229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106</v>
      </c>
      <c r="F49" s="171"/>
      <c r="G49" s="171"/>
      <c r="H49" s="171"/>
      <c r="I49" s="179" t="s">
        <v>18</v>
      </c>
      <c r="J49" s="180"/>
      <c r="K49" s="169" t="s">
        <v>146</v>
      </c>
      <c r="L49" s="181">
        <v>0.30499999999999999</v>
      </c>
      <c r="M49" s="182"/>
      <c r="N49" s="170">
        <v>1</v>
      </c>
      <c r="O49" s="185"/>
      <c r="P49" s="170">
        <v>7</v>
      </c>
      <c r="Q49" s="185"/>
      <c r="R49" s="170">
        <v>7</v>
      </c>
      <c r="S49" s="171"/>
      <c r="T49" s="116"/>
      <c r="U49" s="27" t="s">
        <v>263</v>
      </c>
      <c r="V49" s="118"/>
      <c r="W49" s="118"/>
      <c r="X49" s="170" t="s">
        <v>109</v>
      </c>
      <c r="Y49" s="185"/>
      <c r="Z49" s="14">
        <v>7</v>
      </c>
      <c r="AA49" s="2">
        <v>1</v>
      </c>
      <c r="AB49" s="2">
        <v>1</v>
      </c>
      <c r="AC49" s="2">
        <v>1</v>
      </c>
      <c r="AD49" s="187">
        <v>5</v>
      </c>
      <c r="AE49" s="155" t="s">
        <v>26</v>
      </c>
      <c r="AF49" s="156">
        <v>21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0.25</v>
      </c>
      <c r="M50" s="313"/>
      <c r="N50" s="170">
        <v>6</v>
      </c>
      <c r="O50" s="185"/>
      <c r="P50" s="170"/>
      <c r="Q50" s="185"/>
      <c r="R50" s="170"/>
      <c r="S50" s="171"/>
      <c r="T50" s="116"/>
      <c r="U50" s="118"/>
      <c r="V50" s="118"/>
      <c r="W50" s="118"/>
      <c r="X50" s="170"/>
      <c r="Y50" s="185"/>
      <c r="Z50" s="2">
        <v>1</v>
      </c>
      <c r="AA50" s="2">
        <v>1</v>
      </c>
      <c r="AB50" s="2">
        <v>1</v>
      </c>
      <c r="AC50" s="27" t="s">
        <v>122</v>
      </c>
      <c r="AD50" s="187"/>
      <c r="AE50" s="155"/>
      <c r="AF50" s="156"/>
    </row>
    <row r="51" spans="1:32" x14ac:dyDescent="0.15">
      <c r="A51" s="178" t="s">
        <v>23</v>
      </c>
      <c r="B51" s="155" t="s">
        <v>22</v>
      </c>
      <c r="C51" s="179" t="s">
        <v>10</v>
      </c>
      <c r="D51" s="180"/>
      <c r="E51" s="170" t="s">
        <v>498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0.17599999999999999</v>
      </c>
      <c r="M51" s="277"/>
      <c r="N51" s="170">
        <v>0</v>
      </c>
      <c r="O51" s="185"/>
      <c r="P51" s="170">
        <v>1</v>
      </c>
      <c r="Q51" s="185"/>
      <c r="R51" s="170">
        <v>6</v>
      </c>
      <c r="S51" s="171"/>
      <c r="T51" s="116"/>
      <c r="U51" s="27" t="s">
        <v>22</v>
      </c>
      <c r="V51" s="118"/>
      <c r="W51" s="118"/>
      <c r="X51" s="170" t="s">
        <v>109</v>
      </c>
      <c r="Y51" s="185"/>
      <c r="Z51" s="14">
        <v>7</v>
      </c>
      <c r="AA51" s="2">
        <v>1</v>
      </c>
      <c r="AB51" s="2">
        <v>1</v>
      </c>
      <c r="AC51" s="2">
        <v>1</v>
      </c>
      <c r="AD51" s="404">
        <v>9</v>
      </c>
      <c r="AE51" s="155" t="s">
        <v>26</v>
      </c>
      <c r="AF51" s="156">
        <v>26</v>
      </c>
    </row>
    <row r="52" spans="1:32" x14ac:dyDescent="0.15">
      <c r="A52" s="178"/>
      <c r="B52" s="155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0.17599999999999999</v>
      </c>
      <c r="M52" s="277"/>
      <c r="N52" s="163">
        <v>-6</v>
      </c>
      <c r="O52" s="194"/>
      <c r="P52" s="170"/>
      <c r="Q52" s="185"/>
      <c r="R52" s="170"/>
      <c r="S52" s="171"/>
      <c r="T52" s="116"/>
      <c r="U52" s="116"/>
      <c r="V52" s="118"/>
      <c r="W52" s="118"/>
      <c r="X52" s="170"/>
      <c r="Y52" s="185"/>
      <c r="Z52" s="2">
        <v>1</v>
      </c>
      <c r="AA52" s="2">
        <v>1</v>
      </c>
      <c r="AB52" s="2">
        <v>1</v>
      </c>
      <c r="AC52" s="27" t="s">
        <v>499</v>
      </c>
      <c r="AD52" s="368"/>
      <c r="AE52" s="155"/>
      <c r="AF52" s="156"/>
    </row>
    <row r="53" spans="1:32" ht="11.25" customHeight="1" x14ac:dyDescent="0.15">
      <c r="A53" s="178" t="s">
        <v>0</v>
      </c>
      <c r="B53" s="155" t="s">
        <v>22</v>
      </c>
      <c r="C53" s="179" t="s">
        <v>10</v>
      </c>
      <c r="D53" s="180"/>
      <c r="E53" s="199" t="s">
        <v>375</v>
      </c>
      <c r="F53" s="265"/>
      <c r="G53" s="265"/>
      <c r="H53" s="265"/>
      <c r="I53" s="222" t="s">
        <v>6</v>
      </c>
      <c r="J53" s="309"/>
      <c r="K53" s="321" t="s">
        <v>336</v>
      </c>
      <c r="L53" s="161">
        <v>0.111</v>
      </c>
      <c r="M53" s="277"/>
      <c r="N53" s="199">
        <v>0</v>
      </c>
      <c r="O53" s="265"/>
      <c r="P53" s="199">
        <v>4</v>
      </c>
      <c r="Q53" s="200"/>
      <c r="R53" s="199">
        <v>6</v>
      </c>
      <c r="S53" s="265"/>
      <c r="T53" s="120"/>
      <c r="U53" s="84" t="s">
        <v>22</v>
      </c>
      <c r="V53" s="118"/>
      <c r="W53" s="123"/>
      <c r="X53" s="199" t="s">
        <v>353</v>
      </c>
      <c r="Y53" s="200"/>
      <c r="Z53" s="22">
        <v>7</v>
      </c>
      <c r="AA53" s="7">
        <v>1</v>
      </c>
      <c r="AB53" s="7">
        <v>1</v>
      </c>
      <c r="AC53" s="7">
        <v>1</v>
      </c>
      <c r="AD53" s="243">
        <v>5</v>
      </c>
      <c r="AE53" s="228" t="s">
        <v>26</v>
      </c>
      <c r="AF53" s="229">
        <v>19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0.15</v>
      </c>
      <c r="M54" s="277"/>
      <c r="N54" s="163">
        <v>-6</v>
      </c>
      <c r="O54" s="194"/>
      <c r="P54" s="170"/>
      <c r="Q54" s="185"/>
      <c r="R54" s="170"/>
      <c r="S54" s="171"/>
      <c r="T54" s="116"/>
      <c r="U54" s="118"/>
      <c r="V54" s="118"/>
      <c r="W54" s="118"/>
      <c r="X54" s="170"/>
      <c r="Y54" s="185"/>
      <c r="Z54" s="2">
        <v>1</v>
      </c>
      <c r="AA54" s="2">
        <v>1</v>
      </c>
      <c r="AB54" s="2">
        <v>1</v>
      </c>
      <c r="AC54" s="27" t="s">
        <v>329</v>
      </c>
      <c r="AD54" s="187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99" t="s">
        <v>503</v>
      </c>
      <c r="F55" s="265"/>
      <c r="G55" s="265"/>
      <c r="H55" s="265"/>
      <c r="I55" s="222" t="s">
        <v>6</v>
      </c>
      <c r="J55" s="309"/>
      <c r="K55" s="321" t="s">
        <v>146</v>
      </c>
      <c r="L55" s="161">
        <v>0.13300000000000001</v>
      </c>
      <c r="M55" s="277"/>
      <c r="N55" s="199">
        <v>0</v>
      </c>
      <c r="O55" s="265"/>
      <c r="P55" s="199">
        <v>3</v>
      </c>
      <c r="Q55" s="200"/>
      <c r="R55" s="199">
        <v>6</v>
      </c>
      <c r="S55" s="265"/>
      <c r="T55" s="120"/>
      <c r="U55" s="84" t="s">
        <v>22</v>
      </c>
      <c r="V55" s="118"/>
      <c r="W55" s="123"/>
      <c r="X55" s="199" t="s">
        <v>109</v>
      </c>
      <c r="Y55" s="200"/>
      <c r="Z55" s="22">
        <v>7</v>
      </c>
      <c r="AA55" s="7">
        <v>1</v>
      </c>
      <c r="AB55" s="7">
        <v>1</v>
      </c>
      <c r="AC55" s="7">
        <v>1</v>
      </c>
      <c r="AD55" s="243">
        <v>5</v>
      </c>
      <c r="AE55" s="228" t="s">
        <v>26</v>
      </c>
      <c r="AF55" s="229">
        <v>11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211">
        <v>0.15</v>
      </c>
      <c r="M56" s="406"/>
      <c r="N56" s="224">
        <v>-6</v>
      </c>
      <c r="O56" s="345"/>
      <c r="P56" s="205"/>
      <c r="Q56" s="207"/>
      <c r="R56" s="205"/>
      <c r="S56" s="206"/>
      <c r="T56" s="117"/>
      <c r="U56" s="119"/>
      <c r="V56" s="119"/>
      <c r="W56" s="119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55"/>
      <c r="AE56" s="215"/>
      <c r="AF56" s="218"/>
    </row>
    <row r="58" spans="1:32" ht="11.25" customHeight="1" x14ac:dyDescent="0.15">
      <c r="A58" s="381" t="s">
        <v>127</v>
      </c>
      <c r="B58" s="381"/>
      <c r="C58" s="381"/>
      <c r="D58" s="381"/>
      <c r="E58" s="381"/>
      <c r="F58" s="381"/>
      <c r="G58" s="381"/>
      <c r="H58" s="381"/>
      <c r="I58" s="381"/>
      <c r="J58" s="381"/>
      <c r="K58" s="381"/>
      <c r="L58" s="381"/>
      <c r="M58" s="381"/>
      <c r="N58" s="381"/>
      <c r="O58" s="381"/>
      <c r="P58" s="381"/>
      <c r="Q58" s="381"/>
      <c r="R58" s="381"/>
      <c r="S58" s="381"/>
      <c r="T58" s="381"/>
      <c r="U58" s="381"/>
      <c r="V58" s="381"/>
      <c r="W58" s="381"/>
      <c r="X58" s="381"/>
      <c r="Y58" s="381"/>
      <c r="Z58" s="381"/>
      <c r="AA58" s="381"/>
      <c r="AB58" s="381"/>
      <c r="AC58" s="381"/>
      <c r="AD58" s="381"/>
      <c r="AE58" s="381"/>
      <c r="AF58" s="381"/>
    </row>
    <row r="59" spans="1:32" ht="12" customHeight="1" thickBot="1" x14ac:dyDescent="0.2">
      <c r="A59" s="382"/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82"/>
      <c r="W59" s="382"/>
      <c r="X59" s="382"/>
      <c r="Y59" s="382"/>
      <c r="Z59" s="382"/>
      <c r="AA59" s="382"/>
      <c r="AB59" s="382"/>
      <c r="AC59" s="383"/>
      <c r="AD59" s="383"/>
      <c r="AE59" s="383"/>
      <c r="AF59" s="383"/>
    </row>
    <row r="60" spans="1:32" ht="11.25" customHeight="1" x14ac:dyDescent="0.15">
      <c r="A60" s="384" t="s">
        <v>124</v>
      </c>
      <c r="B60" s="369" t="s">
        <v>165</v>
      </c>
      <c r="C60" s="363" t="s">
        <v>4</v>
      </c>
      <c r="D60" s="364"/>
      <c r="E60" s="364"/>
      <c r="F60" s="364"/>
      <c r="G60" s="363" t="s">
        <v>34</v>
      </c>
      <c r="H60" s="364"/>
      <c r="I60" s="363" t="s">
        <v>38</v>
      </c>
      <c r="J60" s="364"/>
      <c r="K60" s="363" t="s">
        <v>40</v>
      </c>
      <c r="L60" s="364"/>
      <c r="M60" s="363" t="s">
        <v>41</v>
      </c>
      <c r="N60" s="364"/>
      <c r="O60" s="363" t="s">
        <v>42</v>
      </c>
      <c r="P60" s="364"/>
      <c r="Q60" s="363" t="s">
        <v>43</v>
      </c>
      <c r="R60" s="364"/>
      <c r="S60" s="369" t="s">
        <v>19</v>
      </c>
      <c r="T60" s="369" t="s">
        <v>1</v>
      </c>
      <c r="U60" s="369" t="s">
        <v>44</v>
      </c>
      <c r="V60" s="363" t="s">
        <v>45</v>
      </c>
      <c r="W60" s="364"/>
      <c r="X60" s="100" t="s">
        <v>46</v>
      </c>
      <c r="Y60" s="363" t="s">
        <v>49</v>
      </c>
      <c r="Z60" s="364"/>
      <c r="AA60" s="364"/>
      <c r="AB60" s="361"/>
    </row>
    <row r="61" spans="1:32" x14ac:dyDescent="0.15">
      <c r="A61" s="385"/>
      <c r="B61" s="370"/>
      <c r="C61" s="365"/>
      <c r="D61" s="366"/>
      <c r="E61" s="366"/>
      <c r="F61" s="366"/>
      <c r="G61" s="365"/>
      <c r="H61" s="366"/>
      <c r="I61" s="365" t="s">
        <v>39</v>
      </c>
      <c r="J61" s="366"/>
      <c r="K61" s="365"/>
      <c r="L61" s="366"/>
      <c r="M61" s="365"/>
      <c r="N61" s="366"/>
      <c r="O61" s="365"/>
      <c r="P61" s="366"/>
      <c r="Q61" s="365"/>
      <c r="R61" s="366"/>
      <c r="S61" s="370"/>
      <c r="T61" s="370"/>
      <c r="U61" s="370"/>
      <c r="V61" s="365"/>
      <c r="W61" s="366"/>
      <c r="X61" s="101" t="s">
        <v>47</v>
      </c>
      <c r="Y61" s="365" t="s">
        <v>48</v>
      </c>
      <c r="Z61" s="366"/>
      <c r="AA61" s="366"/>
      <c r="AB61" s="362"/>
    </row>
    <row r="62" spans="1:32" x14ac:dyDescent="0.15">
      <c r="A62" s="178" t="s">
        <v>23</v>
      </c>
      <c r="B62" s="227" t="s">
        <v>23</v>
      </c>
      <c r="C62" s="199" t="s">
        <v>371</v>
      </c>
      <c r="D62" s="265"/>
      <c r="E62" s="265"/>
      <c r="F62" s="265"/>
      <c r="G62" s="222" t="s">
        <v>35</v>
      </c>
      <c r="H62" s="309"/>
      <c r="I62" s="278">
        <v>3.75</v>
      </c>
      <c r="J62" s="279"/>
      <c r="K62" s="240">
        <v>57</v>
      </c>
      <c r="L62" s="241"/>
      <c r="M62" s="377">
        <v>146</v>
      </c>
      <c r="N62" s="378"/>
      <c r="O62" s="287">
        <v>126</v>
      </c>
      <c r="P62" s="288"/>
      <c r="Q62" s="287">
        <v>126</v>
      </c>
      <c r="R62" s="288"/>
      <c r="S62" s="262">
        <v>10</v>
      </c>
      <c r="T62" s="243">
        <v>6</v>
      </c>
      <c r="U62" s="256">
        <v>8</v>
      </c>
      <c r="V62" s="222">
        <v>70</v>
      </c>
      <c r="W62" s="309"/>
      <c r="X62" s="88"/>
      <c r="Y62" s="233" t="s">
        <v>50</v>
      </c>
      <c r="Z62" s="234"/>
      <c r="AA62" s="234"/>
      <c r="AB62" s="235"/>
      <c r="AC62" s="1">
        <v>12</v>
      </c>
      <c r="AD62" s="1">
        <v>7</v>
      </c>
      <c r="AE62" s="1">
        <v>4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278">
        <v>1.34</v>
      </c>
      <c r="J63" s="279"/>
      <c r="K63" s="240"/>
      <c r="L63" s="241"/>
      <c r="M63" s="266"/>
      <c r="N63" s="267"/>
      <c r="O63" s="231"/>
      <c r="P63" s="232"/>
      <c r="Q63" s="231"/>
      <c r="R63" s="232"/>
      <c r="S63" s="230"/>
      <c r="T63" s="187"/>
      <c r="U63" s="256"/>
      <c r="V63" s="179"/>
      <c r="W63" s="180"/>
      <c r="X63" s="85"/>
      <c r="Y63" s="233" t="s">
        <v>64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106</v>
      </c>
      <c r="D64" s="171"/>
      <c r="E64" s="171"/>
      <c r="F64" s="171"/>
      <c r="G64" s="179" t="s">
        <v>35</v>
      </c>
      <c r="H64" s="180"/>
      <c r="I64" s="278">
        <v>3.81</v>
      </c>
      <c r="J64" s="279"/>
      <c r="K64" s="240">
        <v>53</v>
      </c>
      <c r="L64" s="241"/>
      <c r="M64" s="231">
        <v>138</v>
      </c>
      <c r="N64" s="232"/>
      <c r="O64" s="231">
        <v>123</v>
      </c>
      <c r="P64" s="232"/>
      <c r="Q64" s="231">
        <v>118</v>
      </c>
      <c r="R64" s="232"/>
      <c r="S64" s="187">
        <v>4</v>
      </c>
      <c r="T64" s="230">
        <v>10</v>
      </c>
      <c r="U64" s="256">
        <v>8</v>
      </c>
      <c r="V64" s="231">
        <v>56</v>
      </c>
      <c r="W64" s="232"/>
      <c r="X64" s="85"/>
      <c r="Y64" s="233" t="s">
        <v>103</v>
      </c>
      <c r="Z64" s="234"/>
      <c r="AA64" s="234"/>
      <c r="AB64" s="235"/>
      <c r="AC64" s="1">
        <v>9</v>
      </c>
      <c r="AD64" s="1">
        <v>8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278">
        <v>1.32</v>
      </c>
      <c r="J65" s="279"/>
      <c r="K65" s="240"/>
      <c r="L65" s="241"/>
      <c r="M65" s="231"/>
      <c r="N65" s="232"/>
      <c r="O65" s="231"/>
      <c r="P65" s="232"/>
      <c r="Q65" s="231"/>
      <c r="R65" s="232"/>
      <c r="S65" s="187"/>
      <c r="T65" s="230"/>
      <c r="U65" s="256"/>
      <c r="V65" s="231"/>
      <c r="W65" s="232"/>
      <c r="X65" s="85"/>
      <c r="Y65" s="233" t="s">
        <v>54</v>
      </c>
      <c r="Z65" s="234"/>
      <c r="AA65" s="234"/>
      <c r="AB65" s="235"/>
    </row>
    <row r="66" spans="1:31" x14ac:dyDescent="0.15">
      <c r="A66" s="375" t="s">
        <v>23</v>
      </c>
      <c r="B66" s="227" t="s">
        <v>166</v>
      </c>
      <c r="C66" s="170" t="s">
        <v>501</v>
      </c>
      <c r="D66" s="171"/>
      <c r="E66" s="171"/>
      <c r="F66" s="171"/>
      <c r="G66" s="179" t="s">
        <v>35</v>
      </c>
      <c r="H66" s="180"/>
      <c r="I66" s="278">
        <v>4.59</v>
      </c>
      <c r="J66" s="279"/>
      <c r="K66" s="231">
        <v>45</v>
      </c>
      <c r="L66" s="232"/>
      <c r="M66" s="266">
        <v>146</v>
      </c>
      <c r="N66" s="267"/>
      <c r="O66" s="231">
        <v>136</v>
      </c>
      <c r="P66" s="232"/>
      <c r="Q66" s="231">
        <v>126</v>
      </c>
      <c r="R66" s="232"/>
      <c r="S66" s="230">
        <v>10</v>
      </c>
      <c r="T66" s="187">
        <v>4</v>
      </c>
      <c r="U66" s="187">
        <v>6</v>
      </c>
      <c r="V66" s="231">
        <v>60</v>
      </c>
      <c r="W66" s="232"/>
      <c r="X66" s="85"/>
      <c r="Y66" s="233" t="s">
        <v>502</v>
      </c>
      <c r="Z66" s="234"/>
      <c r="AA66" s="234"/>
      <c r="AB66" s="235"/>
      <c r="AC66" s="1">
        <v>9</v>
      </c>
      <c r="AD66" s="1">
        <v>9</v>
      </c>
      <c r="AE66" s="1">
        <v>0</v>
      </c>
    </row>
    <row r="67" spans="1:31" x14ac:dyDescent="0.15">
      <c r="A67" s="376"/>
      <c r="B67" s="228"/>
      <c r="C67" s="170"/>
      <c r="D67" s="171"/>
      <c r="E67" s="171"/>
      <c r="F67" s="171"/>
      <c r="G67" s="179"/>
      <c r="H67" s="180"/>
      <c r="I67" s="278">
        <v>1.45</v>
      </c>
      <c r="J67" s="279"/>
      <c r="K67" s="231"/>
      <c r="L67" s="232"/>
      <c r="M67" s="266"/>
      <c r="N67" s="267"/>
      <c r="O67" s="231"/>
      <c r="P67" s="232"/>
      <c r="Q67" s="231"/>
      <c r="R67" s="232"/>
      <c r="S67" s="230"/>
      <c r="T67" s="187"/>
      <c r="U67" s="187"/>
      <c r="V67" s="231"/>
      <c r="W67" s="232"/>
      <c r="X67" s="85"/>
      <c r="Y67" s="233" t="s">
        <v>78</v>
      </c>
      <c r="Z67" s="234"/>
      <c r="AA67" s="234"/>
      <c r="AB67" s="235"/>
    </row>
    <row r="68" spans="1:31" ht="11.25" customHeight="1" x14ac:dyDescent="0.15">
      <c r="A68" s="178" t="s">
        <v>0</v>
      </c>
      <c r="B68" s="155" t="s">
        <v>22</v>
      </c>
      <c r="C68" s="199" t="s">
        <v>370</v>
      </c>
      <c r="D68" s="265"/>
      <c r="E68" s="265"/>
      <c r="F68" s="265"/>
      <c r="G68" s="373" t="s">
        <v>62</v>
      </c>
      <c r="H68" s="374"/>
      <c r="I68" s="379">
        <v>5.36</v>
      </c>
      <c r="J68" s="380"/>
      <c r="K68" s="287">
        <v>44</v>
      </c>
      <c r="L68" s="288"/>
      <c r="M68" s="287">
        <v>134</v>
      </c>
      <c r="N68" s="288"/>
      <c r="O68" s="287">
        <v>104</v>
      </c>
      <c r="P68" s="288"/>
      <c r="Q68" s="287">
        <v>104</v>
      </c>
      <c r="R68" s="288"/>
      <c r="S68" s="243">
        <v>5</v>
      </c>
      <c r="T68" s="187">
        <v>7</v>
      </c>
      <c r="U68" s="243">
        <v>5</v>
      </c>
      <c r="V68" s="287">
        <v>64</v>
      </c>
      <c r="W68" s="288"/>
      <c r="X68" s="88"/>
      <c r="Y68" s="284" t="s">
        <v>52</v>
      </c>
      <c r="Z68" s="285"/>
      <c r="AA68" s="285"/>
      <c r="AB68" s="286"/>
      <c r="AC68" s="1">
        <v>6</v>
      </c>
      <c r="AD68" s="1">
        <v>10</v>
      </c>
      <c r="AE68" s="1">
        <v>1</v>
      </c>
    </row>
    <row r="69" spans="1:31" x14ac:dyDescent="0.15">
      <c r="A69" s="178"/>
      <c r="B69" s="155"/>
      <c r="C69" s="170"/>
      <c r="D69" s="171"/>
      <c r="E69" s="171"/>
      <c r="F69" s="171"/>
      <c r="G69" s="244"/>
      <c r="H69" s="245"/>
      <c r="I69" s="278">
        <v>1.53</v>
      </c>
      <c r="J69" s="279"/>
      <c r="K69" s="231"/>
      <c r="L69" s="232"/>
      <c r="M69" s="231"/>
      <c r="N69" s="232"/>
      <c r="O69" s="231"/>
      <c r="P69" s="232"/>
      <c r="Q69" s="231"/>
      <c r="R69" s="232"/>
      <c r="S69" s="187"/>
      <c r="T69" s="187"/>
      <c r="U69" s="187"/>
      <c r="V69" s="231"/>
      <c r="W69" s="232"/>
      <c r="X69" s="85"/>
      <c r="Y69" s="233" t="s">
        <v>51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99" t="s">
        <v>503</v>
      </c>
      <c r="D70" s="265"/>
      <c r="E70" s="265"/>
      <c r="F70" s="265"/>
      <c r="G70" s="290" t="s">
        <v>37</v>
      </c>
      <c r="H70" s="291"/>
      <c r="I70" s="379">
        <v>3.54</v>
      </c>
      <c r="J70" s="380"/>
      <c r="K70" s="287">
        <v>33</v>
      </c>
      <c r="L70" s="288"/>
      <c r="M70" s="287">
        <v>136</v>
      </c>
      <c r="N70" s="288"/>
      <c r="O70" s="287">
        <v>106</v>
      </c>
      <c r="P70" s="288"/>
      <c r="Q70" s="287">
        <v>106</v>
      </c>
      <c r="R70" s="288"/>
      <c r="S70" s="243">
        <v>6</v>
      </c>
      <c r="T70" s="289">
        <v>8</v>
      </c>
      <c r="U70" s="243">
        <v>6</v>
      </c>
      <c r="V70" s="287">
        <v>69</v>
      </c>
      <c r="W70" s="288"/>
      <c r="X70" s="88"/>
      <c r="Y70" s="284" t="s">
        <v>52</v>
      </c>
      <c r="Z70" s="285"/>
      <c r="AA70" s="285"/>
      <c r="AB70" s="286"/>
      <c r="AC70" s="1">
        <v>1</v>
      </c>
      <c r="AD70" s="1">
        <v>3</v>
      </c>
      <c r="AE70" s="1">
        <v>10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92"/>
      <c r="H71" s="293"/>
      <c r="I71" s="407">
        <v>1.33</v>
      </c>
      <c r="J71" s="408"/>
      <c r="K71" s="248"/>
      <c r="L71" s="249"/>
      <c r="M71" s="248"/>
      <c r="N71" s="249"/>
      <c r="O71" s="248"/>
      <c r="P71" s="249"/>
      <c r="Q71" s="248"/>
      <c r="R71" s="249"/>
      <c r="S71" s="255"/>
      <c r="T71" s="257"/>
      <c r="U71" s="255"/>
      <c r="V71" s="248"/>
      <c r="W71" s="249"/>
      <c r="X71" s="87"/>
      <c r="Y71" s="252" t="s">
        <v>51</v>
      </c>
      <c r="Z71" s="253"/>
      <c r="AA71" s="253"/>
      <c r="AB71" s="254"/>
    </row>
  </sheetData>
  <mergeCells count="457">
    <mergeCell ref="U70:U71"/>
    <mergeCell ref="V70:W71"/>
    <mergeCell ref="Y70:AB70"/>
    <mergeCell ref="I71:J71"/>
    <mergeCell ref="Y71:AB71"/>
    <mergeCell ref="C70:F71"/>
    <mergeCell ref="G70:H71"/>
    <mergeCell ref="I70:J70"/>
    <mergeCell ref="K70:L71"/>
    <mergeCell ref="M70:N71"/>
    <mergeCell ref="O70:P71"/>
    <mergeCell ref="Q70:R71"/>
    <mergeCell ref="S70:S71"/>
    <mergeCell ref="T70:T71"/>
    <mergeCell ref="S66:S67"/>
    <mergeCell ref="T66:T67"/>
    <mergeCell ref="U66:U67"/>
    <mergeCell ref="V66:W67"/>
    <mergeCell ref="Y66:AB66"/>
    <mergeCell ref="I67:J67"/>
    <mergeCell ref="Y67:AB67"/>
    <mergeCell ref="E55:H56"/>
    <mergeCell ref="I55:J56"/>
    <mergeCell ref="K55:K56"/>
    <mergeCell ref="O62:P63"/>
    <mergeCell ref="O64:P65"/>
    <mergeCell ref="L55:M55"/>
    <mergeCell ref="N55:O55"/>
    <mergeCell ref="P55:Q56"/>
    <mergeCell ref="R55:S56"/>
    <mergeCell ref="X55:Y56"/>
    <mergeCell ref="L56:M56"/>
    <mergeCell ref="N56:O56"/>
    <mergeCell ref="T64:T65"/>
    <mergeCell ref="M66:N67"/>
    <mergeCell ref="O66:P67"/>
    <mergeCell ref="Q66:R67"/>
    <mergeCell ref="E51:H52"/>
    <mergeCell ref="E53:H54"/>
    <mergeCell ref="I53:J54"/>
    <mergeCell ref="L54:M54"/>
    <mergeCell ref="K53:K54"/>
    <mergeCell ref="L52:M52"/>
    <mergeCell ref="R32:S33"/>
    <mergeCell ref="X32:Y33"/>
    <mergeCell ref="AD32:AD33"/>
    <mergeCell ref="AE32:AE33"/>
    <mergeCell ref="AF32:AF33"/>
    <mergeCell ref="L33:M33"/>
    <mergeCell ref="N33:O33"/>
    <mergeCell ref="L30:M30"/>
    <mergeCell ref="N30:O30"/>
    <mergeCell ref="P30:Q31"/>
    <mergeCell ref="X36:Y37"/>
    <mergeCell ref="AD36:AD37"/>
    <mergeCell ref="AE36:AE37"/>
    <mergeCell ref="P36:Q37"/>
    <mergeCell ref="R36:S37"/>
    <mergeCell ref="N53:O53"/>
    <mergeCell ref="P53:Q54"/>
    <mergeCell ref="N54:O54"/>
    <mergeCell ref="X45:Y46"/>
    <mergeCell ref="AC45:AC46"/>
    <mergeCell ref="R53:S54"/>
    <mergeCell ref="X47:Y48"/>
    <mergeCell ref="X53:Y54"/>
    <mergeCell ref="R51:S52"/>
    <mergeCell ref="X51:Y52"/>
    <mergeCell ref="AE49:AE50"/>
    <mergeCell ref="AD51:AD52"/>
    <mergeCell ref="AE51:AE52"/>
    <mergeCell ref="R47:S48"/>
    <mergeCell ref="R45:S46"/>
    <mergeCell ref="R49:S50"/>
    <mergeCell ref="N52:O52"/>
    <mergeCell ref="B40:B41"/>
    <mergeCell ref="L37:M37"/>
    <mergeCell ref="N37:O37"/>
    <mergeCell ref="B38:B39"/>
    <mergeCell ref="B36:B37"/>
    <mergeCell ref="K40:K41"/>
    <mergeCell ref="K38:K39"/>
    <mergeCell ref="N40:O40"/>
    <mergeCell ref="AF40:AF41"/>
    <mergeCell ref="L41:M41"/>
    <mergeCell ref="N41:O41"/>
    <mergeCell ref="P40:Q41"/>
    <mergeCell ref="R40:S41"/>
    <mergeCell ref="X40:Y41"/>
    <mergeCell ref="AD40:AD41"/>
    <mergeCell ref="AE40:AE41"/>
    <mergeCell ref="C40:D41"/>
    <mergeCell ref="E40:H41"/>
    <mergeCell ref="I40:J41"/>
    <mergeCell ref="L40:M40"/>
    <mergeCell ref="AF36:AF37"/>
    <mergeCell ref="C38:D39"/>
    <mergeCell ref="E38:H39"/>
    <mergeCell ref="I38:J39"/>
    <mergeCell ref="I9:J10"/>
    <mergeCell ref="E36:H37"/>
    <mergeCell ref="I36:J37"/>
    <mergeCell ref="L36:M36"/>
    <mergeCell ref="AE19:AE20"/>
    <mergeCell ref="A9:A10"/>
    <mergeCell ref="C23:D24"/>
    <mergeCell ref="E23:H24"/>
    <mergeCell ref="I23:J24"/>
    <mergeCell ref="L23:M23"/>
    <mergeCell ref="N23:O23"/>
    <mergeCell ref="K28:K29"/>
    <mergeCell ref="K11:K12"/>
    <mergeCell ref="K34:K35"/>
    <mergeCell ref="K9:K10"/>
    <mergeCell ref="K21:K22"/>
    <mergeCell ref="A26:AF27"/>
    <mergeCell ref="A28:A29"/>
    <mergeCell ref="C28:D29"/>
    <mergeCell ref="E28:H29"/>
    <mergeCell ref="I28:J29"/>
    <mergeCell ref="L28:M28"/>
    <mergeCell ref="N28:O28"/>
    <mergeCell ref="AE28:AE29"/>
    <mergeCell ref="A1:AD1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L8:M8"/>
    <mergeCell ref="N8:O8"/>
    <mergeCell ref="K7:K8"/>
    <mergeCell ref="B7:B8"/>
    <mergeCell ref="AF7:AF8"/>
    <mergeCell ref="R7:S8"/>
    <mergeCell ref="X7:Y8"/>
    <mergeCell ref="AC7:AC8"/>
    <mergeCell ref="AD7:AD8"/>
    <mergeCell ref="AE7:AE8"/>
    <mergeCell ref="B9:B10"/>
    <mergeCell ref="R23:S24"/>
    <mergeCell ref="X17:Y18"/>
    <mergeCell ref="AD17:AD18"/>
    <mergeCell ref="X23:Y24"/>
    <mergeCell ref="AD23:AD24"/>
    <mergeCell ref="E30:H31"/>
    <mergeCell ref="C11:D12"/>
    <mergeCell ref="E11:H12"/>
    <mergeCell ref="I11:J12"/>
    <mergeCell ref="L11:M11"/>
    <mergeCell ref="N11:O11"/>
    <mergeCell ref="P11:Q12"/>
    <mergeCell ref="L12:M12"/>
    <mergeCell ref="N12:O12"/>
    <mergeCell ref="R11:S12"/>
    <mergeCell ref="X30:Y31"/>
    <mergeCell ref="X11:Y12"/>
    <mergeCell ref="AD11:AD12"/>
    <mergeCell ref="B13:B14"/>
    <mergeCell ref="L18:M18"/>
    <mergeCell ref="N18:O18"/>
    <mergeCell ref="R30:S31"/>
    <mergeCell ref="E9:H10"/>
    <mergeCell ref="AE11:AE12"/>
    <mergeCell ref="AF11:AF12"/>
    <mergeCell ref="AE13:AE14"/>
    <mergeCell ref="AF13:AF14"/>
    <mergeCell ref="AF15:AF16"/>
    <mergeCell ref="A15:A16"/>
    <mergeCell ref="C15:D16"/>
    <mergeCell ref="E15:H16"/>
    <mergeCell ref="I15:J16"/>
    <mergeCell ref="L15:M15"/>
    <mergeCell ref="N15:O15"/>
    <mergeCell ref="R13:S14"/>
    <mergeCell ref="K15:K16"/>
    <mergeCell ref="K13:K14"/>
    <mergeCell ref="B15:B16"/>
    <mergeCell ref="E13:H14"/>
    <mergeCell ref="I13:J14"/>
    <mergeCell ref="L13:M13"/>
    <mergeCell ref="N13:O13"/>
    <mergeCell ref="P13:Q14"/>
    <mergeCell ref="P15:Q16"/>
    <mergeCell ref="R15:S16"/>
    <mergeCell ref="L14:M14"/>
    <mergeCell ref="N14:O14"/>
    <mergeCell ref="A38:A39"/>
    <mergeCell ref="A17:A18"/>
    <mergeCell ref="C13:D14"/>
    <mergeCell ref="I30:J31"/>
    <mergeCell ref="C30:D31"/>
    <mergeCell ref="E17:H18"/>
    <mergeCell ref="I17:J18"/>
    <mergeCell ref="B34:B35"/>
    <mergeCell ref="B32:B33"/>
    <mergeCell ref="C32:D33"/>
    <mergeCell ref="E32:H33"/>
    <mergeCell ref="I32:J33"/>
    <mergeCell ref="AF19:AF20"/>
    <mergeCell ref="X19:Y20"/>
    <mergeCell ref="AD19:AD20"/>
    <mergeCell ref="A30:A31"/>
    <mergeCell ref="A23:A24"/>
    <mergeCell ref="A21:A22"/>
    <mergeCell ref="L31:M31"/>
    <mergeCell ref="N31:O31"/>
    <mergeCell ref="A19:A20"/>
    <mergeCell ref="P28:Q29"/>
    <mergeCell ref="X28:Y29"/>
    <mergeCell ref="X21:Y22"/>
    <mergeCell ref="P21:Q22"/>
    <mergeCell ref="L19:M19"/>
    <mergeCell ref="N19:O19"/>
    <mergeCell ref="L20:M20"/>
    <mergeCell ref="N20:O20"/>
    <mergeCell ref="P19:Q20"/>
    <mergeCell ref="R19:S20"/>
    <mergeCell ref="K23:K24"/>
    <mergeCell ref="AF28:AF29"/>
    <mergeCell ref="L29:M29"/>
    <mergeCell ref="N29:O29"/>
    <mergeCell ref="AC28:AC29"/>
    <mergeCell ref="AF17:AF18"/>
    <mergeCell ref="L38:M38"/>
    <mergeCell ref="P38:Q39"/>
    <mergeCell ref="A13:A14"/>
    <mergeCell ref="A11:A12"/>
    <mergeCell ref="B11:B12"/>
    <mergeCell ref="K30:K31"/>
    <mergeCell ref="B19:B20"/>
    <mergeCell ref="B21:B22"/>
    <mergeCell ref="B17:B18"/>
    <mergeCell ref="C17:D18"/>
    <mergeCell ref="L16:M16"/>
    <mergeCell ref="I21:J22"/>
    <mergeCell ref="B23:B24"/>
    <mergeCell ref="B28:B29"/>
    <mergeCell ref="B30:B31"/>
    <mergeCell ref="C19:D20"/>
    <mergeCell ref="E19:H20"/>
    <mergeCell ref="I19:J20"/>
    <mergeCell ref="K19:K20"/>
    <mergeCell ref="K17:K18"/>
    <mergeCell ref="X34:Y35"/>
    <mergeCell ref="AD34:AD35"/>
    <mergeCell ref="R34:S35"/>
    <mergeCell ref="AF34:AF35"/>
    <mergeCell ref="AE23:AE24"/>
    <mergeCell ref="AF23:AF24"/>
    <mergeCell ref="R21:S22"/>
    <mergeCell ref="L39:M39"/>
    <mergeCell ref="N39:O39"/>
    <mergeCell ref="L21:M21"/>
    <mergeCell ref="N21:O21"/>
    <mergeCell ref="R28:S29"/>
    <mergeCell ref="L22:M22"/>
    <mergeCell ref="N22:O22"/>
    <mergeCell ref="AE38:AE39"/>
    <mergeCell ref="AF38:AF39"/>
    <mergeCell ref="R38:S39"/>
    <mergeCell ref="X38:Y39"/>
    <mergeCell ref="AD38:AD39"/>
    <mergeCell ref="N38:O38"/>
    <mergeCell ref="AD28:AD29"/>
    <mergeCell ref="AD30:AD31"/>
    <mergeCell ref="AE30:AE31"/>
    <mergeCell ref="AF30:AF31"/>
    <mergeCell ref="L32:M32"/>
    <mergeCell ref="N32:O32"/>
    <mergeCell ref="P32:Q33"/>
    <mergeCell ref="AE15:AE16"/>
    <mergeCell ref="P23:Q24"/>
    <mergeCell ref="L24:M24"/>
    <mergeCell ref="N24:O24"/>
    <mergeCell ref="A36:A37"/>
    <mergeCell ref="C36:D37"/>
    <mergeCell ref="N36:O36"/>
    <mergeCell ref="K36:K37"/>
    <mergeCell ref="C34:D35"/>
    <mergeCell ref="E34:H35"/>
    <mergeCell ref="I34:J35"/>
    <mergeCell ref="L34:M34"/>
    <mergeCell ref="N34:O34"/>
    <mergeCell ref="P34:Q35"/>
    <mergeCell ref="L35:M35"/>
    <mergeCell ref="N35:O35"/>
    <mergeCell ref="N16:O16"/>
    <mergeCell ref="AE34:AE35"/>
    <mergeCell ref="AE17:AE18"/>
    <mergeCell ref="R17:S18"/>
    <mergeCell ref="L17:M17"/>
    <mergeCell ref="N17:O17"/>
    <mergeCell ref="P17:Q18"/>
    <mergeCell ref="K32:K33"/>
    <mergeCell ref="L9:M9"/>
    <mergeCell ref="N9:O9"/>
    <mergeCell ref="A43:AF44"/>
    <mergeCell ref="AD21:AD22"/>
    <mergeCell ref="AE21:AE22"/>
    <mergeCell ref="AF21:AF22"/>
    <mergeCell ref="AF9:AF10"/>
    <mergeCell ref="L10:M10"/>
    <mergeCell ref="N10:O10"/>
    <mergeCell ref="X9:Y10"/>
    <mergeCell ref="AD9:AD10"/>
    <mergeCell ref="AE9:AE10"/>
    <mergeCell ref="P9:Q10"/>
    <mergeCell ref="R9:S10"/>
    <mergeCell ref="A32:A33"/>
    <mergeCell ref="C9:D10"/>
    <mergeCell ref="A40:A41"/>
    <mergeCell ref="C21:D22"/>
    <mergeCell ref="E21:H22"/>
    <mergeCell ref="A34:A35"/>
    <mergeCell ref="X13:Y14"/>
    <mergeCell ref="AD13:AD14"/>
    <mergeCell ref="X15:Y16"/>
    <mergeCell ref="AD15:AD16"/>
    <mergeCell ref="A45:A46"/>
    <mergeCell ref="C45:D46"/>
    <mergeCell ref="E45:H46"/>
    <mergeCell ref="I45:J46"/>
    <mergeCell ref="L45:M45"/>
    <mergeCell ref="N45:O45"/>
    <mergeCell ref="P45:Q46"/>
    <mergeCell ref="B49:B50"/>
    <mergeCell ref="K47:K48"/>
    <mergeCell ref="C47:D48"/>
    <mergeCell ref="B47:B48"/>
    <mergeCell ref="K45:K46"/>
    <mergeCell ref="N46:O46"/>
    <mergeCell ref="L46:M46"/>
    <mergeCell ref="E49:H50"/>
    <mergeCell ref="I49:J50"/>
    <mergeCell ref="K49:K50"/>
    <mergeCell ref="L49:M49"/>
    <mergeCell ref="B45:B46"/>
    <mergeCell ref="L50:M50"/>
    <mergeCell ref="N50:O50"/>
    <mergeCell ref="A53:A54"/>
    <mergeCell ref="A51:A52"/>
    <mergeCell ref="C51:D52"/>
    <mergeCell ref="E47:H48"/>
    <mergeCell ref="I47:J48"/>
    <mergeCell ref="L47:M47"/>
    <mergeCell ref="N47:O47"/>
    <mergeCell ref="P47:Q48"/>
    <mergeCell ref="L48:M48"/>
    <mergeCell ref="N48:O48"/>
    <mergeCell ref="A49:A50"/>
    <mergeCell ref="C49:D50"/>
    <mergeCell ref="I51:J52"/>
    <mergeCell ref="K51:K52"/>
    <mergeCell ref="L51:M51"/>
    <mergeCell ref="N51:O51"/>
    <mergeCell ref="P51:Q52"/>
    <mergeCell ref="N49:O49"/>
    <mergeCell ref="P49:Q50"/>
    <mergeCell ref="A47:A48"/>
    <mergeCell ref="B53:B54"/>
    <mergeCell ref="C53:D54"/>
    <mergeCell ref="B51:B52"/>
    <mergeCell ref="L53:M53"/>
    <mergeCell ref="A55:A56"/>
    <mergeCell ref="C55:D56"/>
    <mergeCell ref="A58:AF59"/>
    <mergeCell ref="A60:A61"/>
    <mergeCell ref="C60:F61"/>
    <mergeCell ref="G60:H61"/>
    <mergeCell ref="B55:B56"/>
    <mergeCell ref="I61:J61"/>
    <mergeCell ref="U60:U61"/>
    <mergeCell ref="I60:J60"/>
    <mergeCell ref="M60:N61"/>
    <mergeCell ref="S60:S61"/>
    <mergeCell ref="B60:B61"/>
    <mergeCell ref="K60:L61"/>
    <mergeCell ref="Q60:R61"/>
    <mergeCell ref="O60:P61"/>
    <mergeCell ref="AD55:AD56"/>
    <mergeCell ref="AE55:AE56"/>
    <mergeCell ref="AF55:AF56"/>
    <mergeCell ref="A70:A71"/>
    <mergeCell ref="I62:J62"/>
    <mergeCell ref="B70:B71"/>
    <mergeCell ref="A66:A67"/>
    <mergeCell ref="C62:F63"/>
    <mergeCell ref="G62:H63"/>
    <mergeCell ref="M62:N63"/>
    <mergeCell ref="I69:J69"/>
    <mergeCell ref="I68:J68"/>
    <mergeCell ref="M68:N69"/>
    <mergeCell ref="I63:J63"/>
    <mergeCell ref="I65:J65"/>
    <mergeCell ref="C64:F65"/>
    <mergeCell ref="G64:H65"/>
    <mergeCell ref="I64:J64"/>
    <mergeCell ref="K64:L65"/>
    <mergeCell ref="K68:L69"/>
    <mergeCell ref="K62:L63"/>
    <mergeCell ref="B62:B63"/>
    <mergeCell ref="B64:B65"/>
    <mergeCell ref="C66:F67"/>
    <mergeCell ref="G66:H67"/>
    <mergeCell ref="I66:J66"/>
    <mergeCell ref="K66:L67"/>
    <mergeCell ref="O68:P69"/>
    <mergeCell ref="A64:A65"/>
    <mergeCell ref="A62:A63"/>
    <mergeCell ref="C68:F69"/>
    <mergeCell ref="B66:B67"/>
    <mergeCell ref="M64:N65"/>
    <mergeCell ref="A68:A69"/>
    <mergeCell ref="B68:B69"/>
    <mergeCell ref="Y69:AB69"/>
    <mergeCell ref="S68:S69"/>
    <mergeCell ref="V68:W69"/>
    <mergeCell ref="Y68:AB68"/>
    <mergeCell ref="Q68:R69"/>
    <mergeCell ref="G68:H69"/>
    <mergeCell ref="U68:U69"/>
    <mergeCell ref="Y64:AB64"/>
    <mergeCell ref="Y65:AB65"/>
    <mergeCell ref="Y62:AB62"/>
    <mergeCell ref="Y63:AB63"/>
    <mergeCell ref="Q62:R63"/>
    <mergeCell ref="S62:S63"/>
    <mergeCell ref="V62:W63"/>
    <mergeCell ref="Q64:R65"/>
    <mergeCell ref="S64:S65"/>
    <mergeCell ref="T68:T69"/>
    <mergeCell ref="T60:T61"/>
    <mergeCell ref="V60:W61"/>
    <mergeCell ref="T62:T63"/>
    <mergeCell ref="U62:U63"/>
    <mergeCell ref="AE47:AE48"/>
    <mergeCell ref="U64:U65"/>
    <mergeCell ref="V64:W65"/>
    <mergeCell ref="AF47:AF48"/>
    <mergeCell ref="AE53:AE54"/>
    <mergeCell ref="AF53:AF54"/>
    <mergeCell ref="AF45:AF46"/>
    <mergeCell ref="Y60:AB60"/>
    <mergeCell ref="Y61:AB61"/>
    <mergeCell ref="AF49:AF50"/>
    <mergeCell ref="AD47:AD48"/>
    <mergeCell ref="AD53:AD54"/>
    <mergeCell ref="AD45:AD46"/>
    <mergeCell ref="AE45:AE46"/>
    <mergeCell ref="X49:Y50"/>
    <mergeCell ref="AD49:AD50"/>
    <mergeCell ref="AF51:AF52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400" t="s">
        <v>80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  <c r="AC1" s="400"/>
      <c r="AD1" s="400"/>
    </row>
    <row r="2" spans="1:32" x14ac:dyDescent="0.15">
      <c r="A2" s="401" t="s">
        <v>517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</row>
    <row r="5" spans="1:32" x14ac:dyDescent="0.15">
      <c r="A5" s="381" t="s">
        <v>55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</row>
    <row r="6" spans="1:32" ht="12" thickBot="1" x14ac:dyDescent="0.2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</row>
    <row r="7" spans="1:32" ht="11.25" customHeight="1" x14ac:dyDescent="0.15">
      <c r="A7" s="384" t="s">
        <v>2</v>
      </c>
      <c r="B7" s="369" t="s">
        <v>180</v>
      </c>
      <c r="C7" s="363" t="s">
        <v>3</v>
      </c>
      <c r="D7" s="364"/>
      <c r="E7" s="363" t="s">
        <v>4</v>
      </c>
      <c r="F7" s="364"/>
      <c r="G7" s="364"/>
      <c r="H7" s="364"/>
      <c r="I7" s="363" t="s">
        <v>5</v>
      </c>
      <c r="J7" s="364"/>
      <c r="K7" s="369" t="s">
        <v>152</v>
      </c>
      <c r="L7" s="363" t="s">
        <v>168</v>
      </c>
      <c r="M7" s="364"/>
      <c r="N7" s="363" t="s">
        <v>169</v>
      </c>
      <c r="O7" s="391"/>
      <c r="P7" s="363" t="s">
        <v>31</v>
      </c>
      <c r="Q7" s="391"/>
      <c r="R7" s="363" t="s">
        <v>32</v>
      </c>
      <c r="S7" s="364"/>
      <c r="T7" s="100" t="s">
        <v>159</v>
      </c>
      <c r="U7" s="98" t="s">
        <v>381</v>
      </c>
      <c r="V7" s="98" t="s">
        <v>145</v>
      </c>
      <c r="W7" s="98" t="s">
        <v>377</v>
      </c>
      <c r="X7" s="363" t="s">
        <v>33</v>
      </c>
      <c r="Y7" s="391"/>
      <c r="Z7" s="100" t="s">
        <v>10</v>
      </c>
      <c r="AA7" s="100" t="s">
        <v>12</v>
      </c>
      <c r="AB7" s="100" t="s">
        <v>14</v>
      </c>
      <c r="AC7" s="369" t="s">
        <v>16</v>
      </c>
      <c r="AD7" s="369" t="s">
        <v>17</v>
      </c>
      <c r="AE7" s="369" t="s">
        <v>25</v>
      </c>
      <c r="AF7" s="361" t="s">
        <v>21</v>
      </c>
    </row>
    <row r="8" spans="1:32" x14ac:dyDescent="0.15">
      <c r="A8" s="385"/>
      <c r="B8" s="370"/>
      <c r="C8" s="365"/>
      <c r="D8" s="366"/>
      <c r="E8" s="365"/>
      <c r="F8" s="366"/>
      <c r="G8" s="366"/>
      <c r="H8" s="366"/>
      <c r="I8" s="365"/>
      <c r="J8" s="366"/>
      <c r="K8" s="370"/>
      <c r="L8" s="365" t="s">
        <v>170</v>
      </c>
      <c r="M8" s="366"/>
      <c r="N8" s="365" t="s">
        <v>171</v>
      </c>
      <c r="O8" s="392"/>
      <c r="P8" s="365"/>
      <c r="Q8" s="392"/>
      <c r="R8" s="365"/>
      <c r="S8" s="366"/>
      <c r="T8" s="101" t="s">
        <v>160</v>
      </c>
      <c r="U8" s="99" t="s">
        <v>382</v>
      </c>
      <c r="V8" s="99" t="s">
        <v>379</v>
      </c>
      <c r="W8" s="99"/>
      <c r="X8" s="365"/>
      <c r="Y8" s="392"/>
      <c r="Z8" s="101" t="s">
        <v>11</v>
      </c>
      <c r="AA8" s="101" t="s">
        <v>13</v>
      </c>
      <c r="AB8" s="101" t="s">
        <v>15</v>
      </c>
      <c r="AC8" s="370"/>
      <c r="AD8" s="370"/>
      <c r="AE8" s="370"/>
      <c r="AF8" s="362"/>
    </row>
    <row r="9" spans="1:32" x14ac:dyDescent="0.15">
      <c r="A9" s="178">
        <v>1</v>
      </c>
      <c r="B9" s="219">
        <v>1</v>
      </c>
      <c r="C9" s="179" t="s">
        <v>0</v>
      </c>
      <c r="D9" s="180"/>
      <c r="E9" s="170" t="s">
        <v>422</v>
      </c>
      <c r="F9" s="171"/>
      <c r="G9" s="171"/>
      <c r="H9" s="171"/>
      <c r="I9" s="179" t="s">
        <v>6</v>
      </c>
      <c r="J9" s="180"/>
      <c r="K9" s="169" t="s">
        <v>423</v>
      </c>
      <c r="L9" s="181">
        <v>0.30299999999999999</v>
      </c>
      <c r="M9" s="182"/>
      <c r="N9" s="195">
        <v>15</v>
      </c>
      <c r="O9" s="196"/>
      <c r="P9" s="170">
        <v>53</v>
      </c>
      <c r="Q9" s="185"/>
      <c r="R9" s="183">
        <v>14</v>
      </c>
      <c r="S9" s="184"/>
      <c r="T9" s="86" t="s">
        <v>306</v>
      </c>
      <c r="U9" s="27" t="s">
        <v>22</v>
      </c>
      <c r="V9" s="89"/>
      <c r="W9" s="89"/>
      <c r="X9" s="170">
        <v>255</v>
      </c>
      <c r="Y9" s="185"/>
      <c r="Z9" s="2">
        <v>1</v>
      </c>
      <c r="AA9" s="2">
        <v>1</v>
      </c>
      <c r="AB9" s="2">
        <v>1</v>
      </c>
      <c r="AC9" s="2">
        <v>1</v>
      </c>
      <c r="AD9" s="154">
        <v>7</v>
      </c>
      <c r="AE9" s="155" t="s">
        <v>26</v>
      </c>
      <c r="AF9" s="186">
        <v>2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81">
        <v>0.30299999999999999</v>
      </c>
      <c r="M10" s="182"/>
      <c r="N10" s="195">
        <v>15</v>
      </c>
      <c r="O10" s="196"/>
      <c r="P10" s="170"/>
      <c r="Q10" s="185"/>
      <c r="R10" s="183"/>
      <c r="S10" s="184"/>
      <c r="T10" s="85"/>
      <c r="U10" s="85"/>
      <c r="V10" s="89"/>
      <c r="W10" s="89"/>
      <c r="X10" s="170"/>
      <c r="Y10" s="185"/>
      <c r="Z10" s="2">
        <v>1</v>
      </c>
      <c r="AA10" s="2">
        <v>1</v>
      </c>
      <c r="AB10" s="14">
        <v>7</v>
      </c>
      <c r="AC10" s="27" t="s">
        <v>325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179" t="s">
        <v>19</v>
      </c>
      <c r="D11" s="180"/>
      <c r="E11" s="170" t="s">
        <v>426</v>
      </c>
      <c r="F11" s="171"/>
      <c r="G11" s="171"/>
      <c r="H11" s="171"/>
      <c r="I11" s="179" t="s">
        <v>18</v>
      </c>
      <c r="J11" s="180"/>
      <c r="K11" s="155" t="s">
        <v>146</v>
      </c>
      <c r="L11" s="192">
        <v>0.29199999999999998</v>
      </c>
      <c r="M11" s="193"/>
      <c r="N11" s="170">
        <v>4</v>
      </c>
      <c r="O11" s="171"/>
      <c r="P11" s="170">
        <v>29</v>
      </c>
      <c r="Q11" s="185"/>
      <c r="R11" s="395">
        <v>12</v>
      </c>
      <c r="S11" s="396"/>
      <c r="T11" s="85"/>
      <c r="U11" s="86" t="s">
        <v>105</v>
      </c>
      <c r="V11" s="86" t="s">
        <v>105</v>
      </c>
      <c r="W11" s="89"/>
      <c r="X11" s="170">
        <v>224</v>
      </c>
      <c r="Y11" s="185"/>
      <c r="Z11" s="2">
        <v>1</v>
      </c>
      <c r="AA11" s="2">
        <v>3</v>
      </c>
      <c r="AB11" s="2">
        <v>1</v>
      </c>
      <c r="AC11" s="2">
        <v>1</v>
      </c>
      <c r="AD11" s="216">
        <v>9</v>
      </c>
      <c r="AE11" s="155" t="s">
        <v>26</v>
      </c>
      <c r="AF11" s="156">
        <v>25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55"/>
      <c r="L12" s="192">
        <v>0.28999999999999998</v>
      </c>
      <c r="M12" s="193"/>
      <c r="N12" s="163">
        <v>6</v>
      </c>
      <c r="O12" s="164"/>
      <c r="P12" s="170"/>
      <c r="Q12" s="185"/>
      <c r="R12" s="395"/>
      <c r="S12" s="396"/>
      <c r="T12" s="85"/>
      <c r="U12" s="89"/>
      <c r="V12" s="89"/>
      <c r="W12" s="89"/>
      <c r="X12" s="170"/>
      <c r="Y12" s="185"/>
      <c r="Z12" s="2">
        <v>1</v>
      </c>
      <c r="AA12" s="2">
        <v>5</v>
      </c>
      <c r="AB12" s="14">
        <v>7</v>
      </c>
      <c r="AC12" s="27" t="s">
        <v>22</v>
      </c>
      <c r="AD12" s="216"/>
      <c r="AE12" s="155"/>
      <c r="AF12" s="156"/>
    </row>
    <row r="13" spans="1:32" x14ac:dyDescent="0.15">
      <c r="A13" s="178">
        <v>3</v>
      </c>
      <c r="B13" s="219">
        <v>3</v>
      </c>
      <c r="C13" s="179" t="s">
        <v>11</v>
      </c>
      <c r="D13" s="180"/>
      <c r="E13" s="170" t="s">
        <v>342</v>
      </c>
      <c r="F13" s="171"/>
      <c r="G13" s="171"/>
      <c r="H13" s="171"/>
      <c r="I13" s="179" t="s">
        <v>6</v>
      </c>
      <c r="J13" s="180"/>
      <c r="K13" s="169" t="s">
        <v>330</v>
      </c>
      <c r="L13" s="181">
        <v>0.318</v>
      </c>
      <c r="M13" s="182"/>
      <c r="N13" s="201">
        <v>28</v>
      </c>
      <c r="O13" s="202"/>
      <c r="P13" s="316">
        <v>79</v>
      </c>
      <c r="Q13" s="317"/>
      <c r="R13" s="170">
        <v>10</v>
      </c>
      <c r="S13" s="171"/>
      <c r="T13" s="89"/>
      <c r="U13" s="85"/>
      <c r="V13" s="27" t="s">
        <v>22</v>
      </c>
      <c r="W13" s="89"/>
      <c r="X13" s="170">
        <v>255</v>
      </c>
      <c r="Y13" s="185"/>
      <c r="Z13" s="2">
        <v>1</v>
      </c>
      <c r="AA13" s="2">
        <v>1</v>
      </c>
      <c r="AB13" s="2">
        <v>1</v>
      </c>
      <c r="AC13" s="2">
        <v>1</v>
      </c>
      <c r="AD13" s="187">
        <v>5</v>
      </c>
      <c r="AE13" s="155" t="s">
        <v>26</v>
      </c>
      <c r="AF13" s="186">
        <v>41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81">
        <v>0.34399999999999997</v>
      </c>
      <c r="M14" s="182"/>
      <c r="N14" s="203">
        <v>27</v>
      </c>
      <c r="O14" s="204"/>
      <c r="P14" s="316"/>
      <c r="Q14" s="317"/>
      <c r="R14" s="170"/>
      <c r="S14" s="171"/>
      <c r="T14" s="86" t="s">
        <v>324</v>
      </c>
      <c r="U14" s="85"/>
      <c r="V14" s="89"/>
      <c r="W14" s="89"/>
      <c r="X14" s="170"/>
      <c r="Y14" s="185"/>
      <c r="Z14" s="2">
        <v>5</v>
      </c>
      <c r="AA14" s="2">
        <v>1</v>
      </c>
      <c r="AB14" s="2">
        <v>2</v>
      </c>
      <c r="AC14" s="27" t="s">
        <v>343</v>
      </c>
      <c r="AD14" s="187"/>
      <c r="AE14" s="155"/>
      <c r="AF14" s="186"/>
    </row>
    <row r="15" spans="1:32" x14ac:dyDescent="0.15">
      <c r="A15" s="178">
        <v>4</v>
      </c>
      <c r="B15" s="219">
        <v>4</v>
      </c>
      <c r="C15" s="179" t="s">
        <v>13</v>
      </c>
      <c r="D15" s="180"/>
      <c r="E15" s="170" t="s">
        <v>344</v>
      </c>
      <c r="F15" s="171"/>
      <c r="G15" s="171"/>
      <c r="H15" s="171"/>
      <c r="I15" s="179" t="s">
        <v>18</v>
      </c>
      <c r="J15" s="180"/>
      <c r="K15" s="169" t="s">
        <v>345</v>
      </c>
      <c r="L15" s="181">
        <v>0.30099999999999999</v>
      </c>
      <c r="M15" s="182"/>
      <c r="N15" s="195">
        <v>18</v>
      </c>
      <c r="O15" s="196"/>
      <c r="P15" s="170">
        <v>60</v>
      </c>
      <c r="Q15" s="185"/>
      <c r="R15" s="395">
        <v>12</v>
      </c>
      <c r="S15" s="396"/>
      <c r="T15" s="85"/>
      <c r="U15" s="86" t="s">
        <v>105</v>
      </c>
      <c r="V15" s="27" t="s">
        <v>22</v>
      </c>
      <c r="W15" s="89"/>
      <c r="X15" s="170">
        <v>255</v>
      </c>
      <c r="Y15" s="185"/>
      <c r="Z15" s="2">
        <v>1</v>
      </c>
      <c r="AA15" s="2">
        <v>2</v>
      </c>
      <c r="AB15" s="2">
        <v>1</v>
      </c>
      <c r="AC15" s="2">
        <v>1</v>
      </c>
      <c r="AD15" s="393">
        <v>7</v>
      </c>
      <c r="AE15" s="155" t="s">
        <v>26</v>
      </c>
      <c r="AF15" s="186">
        <v>5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81">
        <v>0.318</v>
      </c>
      <c r="M16" s="182"/>
      <c r="N16" s="203">
        <v>21</v>
      </c>
      <c r="O16" s="204"/>
      <c r="P16" s="170"/>
      <c r="Q16" s="185"/>
      <c r="R16" s="395"/>
      <c r="S16" s="396"/>
      <c r="T16" s="86" t="s">
        <v>328</v>
      </c>
      <c r="U16" s="85"/>
      <c r="V16" s="89"/>
      <c r="W16" s="89"/>
      <c r="X16" s="170"/>
      <c r="Y16" s="185"/>
      <c r="Z16" s="2">
        <v>5</v>
      </c>
      <c r="AA16" s="2">
        <v>5</v>
      </c>
      <c r="AB16" s="2">
        <v>5</v>
      </c>
      <c r="AC16" s="27" t="s">
        <v>343</v>
      </c>
      <c r="AD16" s="268"/>
      <c r="AE16" s="155"/>
      <c r="AF16" s="186"/>
    </row>
    <row r="17" spans="1:32" x14ac:dyDescent="0.15">
      <c r="A17" s="178">
        <v>5</v>
      </c>
      <c r="B17" s="219">
        <v>5</v>
      </c>
      <c r="C17" s="319" t="s">
        <v>14</v>
      </c>
      <c r="D17" s="320"/>
      <c r="E17" s="170" t="s">
        <v>346</v>
      </c>
      <c r="F17" s="171"/>
      <c r="G17" s="171"/>
      <c r="H17" s="171"/>
      <c r="I17" s="179" t="s">
        <v>18</v>
      </c>
      <c r="J17" s="180"/>
      <c r="K17" s="169" t="s">
        <v>347</v>
      </c>
      <c r="L17" s="192">
        <v>0.28199999999999997</v>
      </c>
      <c r="M17" s="193"/>
      <c r="N17" s="201">
        <v>25</v>
      </c>
      <c r="O17" s="202"/>
      <c r="P17" s="316">
        <v>70</v>
      </c>
      <c r="Q17" s="317"/>
      <c r="R17" s="170">
        <v>11</v>
      </c>
      <c r="S17" s="171"/>
      <c r="T17" s="85"/>
      <c r="U17" s="27" t="s">
        <v>22</v>
      </c>
      <c r="V17" s="86" t="s">
        <v>105</v>
      </c>
      <c r="W17" s="89"/>
      <c r="X17" s="170">
        <v>255</v>
      </c>
      <c r="Y17" s="185"/>
      <c r="Z17" s="2">
        <v>1</v>
      </c>
      <c r="AA17" s="2">
        <v>2</v>
      </c>
      <c r="AB17" s="2">
        <v>3</v>
      </c>
      <c r="AC17" s="2">
        <v>1</v>
      </c>
      <c r="AD17" s="393">
        <v>7</v>
      </c>
      <c r="AE17" s="155" t="s">
        <v>26</v>
      </c>
      <c r="AF17" s="186">
        <v>7</v>
      </c>
    </row>
    <row r="18" spans="1:32" x14ac:dyDescent="0.15">
      <c r="A18" s="178"/>
      <c r="B18" s="219"/>
      <c r="C18" s="319"/>
      <c r="D18" s="320"/>
      <c r="E18" s="170"/>
      <c r="F18" s="171"/>
      <c r="G18" s="171"/>
      <c r="H18" s="171"/>
      <c r="I18" s="179"/>
      <c r="J18" s="180"/>
      <c r="K18" s="169"/>
      <c r="L18" s="192">
        <v>0.28199999999999997</v>
      </c>
      <c r="M18" s="193"/>
      <c r="N18" s="203">
        <v>26</v>
      </c>
      <c r="O18" s="204"/>
      <c r="P18" s="316"/>
      <c r="Q18" s="317"/>
      <c r="R18" s="170"/>
      <c r="S18" s="171"/>
      <c r="T18" s="86" t="s">
        <v>328</v>
      </c>
      <c r="U18" s="85"/>
      <c r="V18" s="89"/>
      <c r="W18" s="89"/>
      <c r="X18" s="170"/>
      <c r="Y18" s="185"/>
      <c r="Z18" s="2">
        <v>1</v>
      </c>
      <c r="AA18" s="2">
        <v>3</v>
      </c>
      <c r="AB18" s="2">
        <v>1</v>
      </c>
      <c r="AC18" s="27" t="s">
        <v>329</v>
      </c>
      <c r="AD18" s="268"/>
      <c r="AE18" s="155"/>
      <c r="AF18" s="186"/>
    </row>
    <row r="19" spans="1:32" ht="11.25" customHeight="1" x14ac:dyDescent="0.15">
      <c r="A19" s="178">
        <v>6</v>
      </c>
      <c r="B19" s="219">
        <v>6</v>
      </c>
      <c r="C19" s="179" t="s">
        <v>1</v>
      </c>
      <c r="D19" s="180"/>
      <c r="E19" s="170" t="s">
        <v>505</v>
      </c>
      <c r="F19" s="171"/>
      <c r="G19" s="171"/>
      <c r="H19" s="171"/>
      <c r="I19" s="179" t="s">
        <v>6</v>
      </c>
      <c r="J19" s="180"/>
      <c r="K19" s="169" t="s">
        <v>508</v>
      </c>
      <c r="L19" s="161">
        <v>0.251</v>
      </c>
      <c r="M19" s="277"/>
      <c r="N19" s="195">
        <v>15</v>
      </c>
      <c r="O19" s="196"/>
      <c r="P19" s="170">
        <v>41</v>
      </c>
      <c r="Q19" s="185"/>
      <c r="R19" s="170">
        <v>10</v>
      </c>
      <c r="S19" s="171"/>
      <c r="T19" s="85"/>
      <c r="U19" s="27" t="s">
        <v>22</v>
      </c>
      <c r="V19" s="85"/>
      <c r="W19" s="89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187">
        <v>5</v>
      </c>
      <c r="AE19" s="155" t="s">
        <v>189</v>
      </c>
      <c r="AF19" s="186">
        <v>4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61">
        <v>0.251</v>
      </c>
      <c r="M20" s="277"/>
      <c r="N20" s="201">
        <v>20</v>
      </c>
      <c r="O20" s="202"/>
      <c r="P20" s="170"/>
      <c r="Q20" s="185"/>
      <c r="R20" s="170"/>
      <c r="S20" s="171"/>
      <c r="T20" s="86" t="s">
        <v>334</v>
      </c>
      <c r="U20" s="85"/>
      <c r="V20" s="89"/>
      <c r="W20" s="89"/>
      <c r="X20" s="170"/>
      <c r="Y20" s="185"/>
      <c r="Z20" s="2">
        <v>3</v>
      </c>
      <c r="AA20" s="2">
        <v>1</v>
      </c>
      <c r="AB20" s="2">
        <v>5</v>
      </c>
      <c r="AC20" s="27" t="s">
        <v>22</v>
      </c>
      <c r="AD20" s="187"/>
      <c r="AE20" s="155"/>
      <c r="AF20" s="186"/>
    </row>
    <row r="21" spans="1:32" x14ac:dyDescent="0.15">
      <c r="A21" s="178">
        <v>7</v>
      </c>
      <c r="B21" s="219">
        <v>7</v>
      </c>
      <c r="C21" s="179" t="s">
        <v>16</v>
      </c>
      <c r="D21" s="180"/>
      <c r="E21" s="170" t="s">
        <v>348</v>
      </c>
      <c r="F21" s="171"/>
      <c r="G21" s="171"/>
      <c r="H21" s="171"/>
      <c r="I21" s="179" t="s">
        <v>73</v>
      </c>
      <c r="J21" s="180"/>
      <c r="K21" s="169" t="s">
        <v>337</v>
      </c>
      <c r="L21" s="161">
        <v>0.24299999999999999</v>
      </c>
      <c r="M21" s="277"/>
      <c r="N21" s="170">
        <v>5</v>
      </c>
      <c r="O21" s="185"/>
      <c r="P21" s="170">
        <v>26</v>
      </c>
      <c r="Q21" s="185"/>
      <c r="R21" s="188">
        <v>12</v>
      </c>
      <c r="S21" s="189"/>
      <c r="T21" s="85"/>
      <c r="U21" s="27" t="s">
        <v>22</v>
      </c>
      <c r="V21" s="86" t="s">
        <v>105</v>
      </c>
      <c r="W21" s="89"/>
      <c r="X21" s="170">
        <v>255</v>
      </c>
      <c r="Y21" s="185"/>
      <c r="Z21" s="2">
        <v>1</v>
      </c>
      <c r="AA21" s="2">
        <v>1</v>
      </c>
      <c r="AB21" s="2">
        <v>1</v>
      </c>
      <c r="AC21" s="14">
        <v>7</v>
      </c>
      <c r="AD21" s="216">
        <v>9</v>
      </c>
      <c r="AE21" s="155" t="s">
        <v>26</v>
      </c>
      <c r="AF21" s="186">
        <v>9</v>
      </c>
    </row>
    <row r="22" spans="1:32" x14ac:dyDescent="0.15">
      <c r="A22" s="178"/>
      <c r="B22" s="219"/>
      <c r="C22" s="179"/>
      <c r="D22" s="180"/>
      <c r="E22" s="170"/>
      <c r="F22" s="171"/>
      <c r="G22" s="171"/>
      <c r="H22" s="171"/>
      <c r="I22" s="179"/>
      <c r="J22" s="180"/>
      <c r="K22" s="169"/>
      <c r="L22" s="161">
        <v>0.24299999999999999</v>
      </c>
      <c r="M22" s="277"/>
      <c r="N22" s="170">
        <v>8</v>
      </c>
      <c r="O22" s="185"/>
      <c r="P22" s="170"/>
      <c r="Q22" s="185"/>
      <c r="R22" s="190"/>
      <c r="S22" s="191"/>
      <c r="T22" s="85"/>
      <c r="U22" s="89"/>
      <c r="V22" s="89"/>
      <c r="W22" s="89"/>
      <c r="X22" s="170"/>
      <c r="Y22" s="185"/>
      <c r="Z22" s="2">
        <v>1</v>
      </c>
      <c r="AA22" s="2">
        <v>1</v>
      </c>
      <c r="AB22" s="2">
        <v>3</v>
      </c>
      <c r="AC22" s="2"/>
      <c r="AD22" s="216"/>
      <c r="AE22" s="155"/>
      <c r="AF22" s="186"/>
    </row>
    <row r="23" spans="1:32" x14ac:dyDescent="0.15">
      <c r="A23" s="178">
        <v>8</v>
      </c>
      <c r="B23" s="219">
        <v>8</v>
      </c>
      <c r="C23" s="220" t="s">
        <v>12</v>
      </c>
      <c r="D23" s="221"/>
      <c r="E23" s="197" t="s">
        <v>351</v>
      </c>
      <c r="F23" s="394"/>
      <c r="G23" s="394"/>
      <c r="H23" s="198"/>
      <c r="I23" s="220" t="s">
        <v>18</v>
      </c>
      <c r="J23" s="221"/>
      <c r="K23" s="419" t="s">
        <v>352</v>
      </c>
      <c r="L23" s="192">
        <v>0.27800000000000002</v>
      </c>
      <c r="M23" s="193"/>
      <c r="N23" s="170">
        <v>14</v>
      </c>
      <c r="O23" s="185"/>
      <c r="P23" s="197">
        <v>39</v>
      </c>
      <c r="Q23" s="198"/>
      <c r="R23" s="170">
        <v>10</v>
      </c>
      <c r="S23" s="171"/>
      <c r="T23" s="85"/>
      <c r="U23" s="85"/>
      <c r="V23" s="86" t="s">
        <v>306</v>
      </c>
      <c r="W23" s="89"/>
      <c r="X23" s="197">
        <v>232</v>
      </c>
      <c r="Y23" s="198"/>
      <c r="Z23" s="2">
        <v>1</v>
      </c>
      <c r="AA23" s="2">
        <v>5</v>
      </c>
      <c r="AB23" s="2">
        <v>3</v>
      </c>
      <c r="AC23" s="2">
        <v>1</v>
      </c>
      <c r="AD23" s="242">
        <v>5</v>
      </c>
      <c r="AE23" s="227" t="s">
        <v>26</v>
      </c>
      <c r="AF23" s="327">
        <v>8</v>
      </c>
    </row>
    <row r="24" spans="1:32" ht="12" thickBot="1" x14ac:dyDescent="0.2">
      <c r="A24" s="208"/>
      <c r="B24" s="263"/>
      <c r="C24" s="416"/>
      <c r="D24" s="417"/>
      <c r="E24" s="411"/>
      <c r="F24" s="418"/>
      <c r="G24" s="418"/>
      <c r="H24" s="412"/>
      <c r="I24" s="416"/>
      <c r="J24" s="417"/>
      <c r="K24" s="420"/>
      <c r="L24" s="328">
        <v>0.27500000000000002</v>
      </c>
      <c r="M24" s="329"/>
      <c r="N24" s="421">
        <v>20</v>
      </c>
      <c r="O24" s="422"/>
      <c r="P24" s="411"/>
      <c r="Q24" s="412"/>
      <c r="R24" s="205"/>
      <c r="S24" s="206"/>
      <c r="T24" s="87"/>
      <c r="U24" s="90"/>
      <c r="V24" s="90"/>
      <c r="W24" s="90"/>
      <c r="X24" s="411"/>
      <c r="Y24" s="412"/>
      <c r="Z24" s="3">
        <v>1</v>
      </c>
      <c r="AA24" s="3">
        <v>3</v>
      </c>
      <c r="AB24" s="3">
        <v>1</v>
      </c>
      <c r="AC24" s="4" t="s">
        <v>22</v>
      </c>
      <c r="AD24" s="413"/>
      <c r="AE24" s="409"/>
      <c r="AF24" s="410"/>
    </row>
    <row r="26" spans="1:32" x14ac:dyDescent="0.15">
      <c r="A26" s="381" t="s">
        <v>56</v>
      </c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381"/>
      <c r="N26" s="381"/>
      <c r="O26" s="381"/>
      <c r="P26" s="381"/>
      <c r="Q26" s="381"/>
      <c r="R26" s="381"/>
      <c r="S26" s="381"/>
      <c r="T26" s="381"/>
      <c r="U26" s="381"/>
      <c r="V26" s="381"/>
      <c r="W26" s="381"/>
      <c r="X26" s="381"/>
      <c r="Y26" s="381"/>
      <c r="Z26" s="381"/>
      <c r="AA26" s="381"/>
      <c r="AB26" s="381"/>
      <c r="AC26" s="381"/>
      <c r="AD26" s="381"/>
      <c r="AE26" s="381"/>
      <c r="AF26" s="381"/>
    </row>
    <row r="27" spans="1:32" ht="12" thickBot="1" x14ac:dyDescent="0.2">
      <c r="A27" s="382"/>
      <c r="B27" s="382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</row>
    <row r="28" spans="1:32" x14ac:dyDescent="0.15">
      <c r="A28" s="384" t="s">
        <v>2</v>
      </c>
      <c r="B28" s="369" t="s">
        <v>165</v>
      </c>
      <c r="C28" s="363" t="s">
        <v>3</v>
      </c>
      <c r="D28" s="364"/>
      <c r="E28" s="363" t="s">
        <v>4</v>
      </c>
      <c r="F28" s="364"/>
      <c r="G28" s="364"/>
      <c r="H28" s="364"/>
      <c r="I28" s="363" t="s">
        <v>5</v>
      </c>
      <c r="J28" s="364"/>
      <c r="K28" s="369" t="s">
        <v>144</v>
      </c>
      <c r="L28" s="363" t="s">
        <v>168</v>
      </c>
      <c r="M28" s="364"/>
      <c r="N28" s="363" t="s">
        <v>169</v>
      </c>
      <c r="O28" s="391"/>
      <c r="P28" s="363" t="s">
        <v>31</v>
      </c>
      <c r="Q28" s="391"/>
      <c r="R28" s="363" t="s">
        <v>32</v>
      </c>
      <c r="S28" s="364"/>
      <c r="T28" s="100" t="s">
        <v>159</v>
      </c>
      <c r="U28" s="98" t="s">
        <v>381</v>
      </c>
      <c r="V28" s="98" t="s">
        <v>145</v>
      </c>
      <c r="W28" s="98" t="s">
        <v>377</v>
      </c>
      <c r="X28" s="363" t="s">
        <v>33</v>
      </c>
      <c r="Y28" s="391"/>
      <c r="Z28" s="100" t="s">
        <v>10</v>
      </c>
      <c r="AA28" s="100" t="s">
        <v>12</v>
      </c>
      <c r="AB28" s="100" t="s">
        <v>14</v>
      </c>
      <c r="AC28" s="369" t="s">
        <v>16</v>
      </c>
      <c r="AD28" s="369" t="s">
        <v>17</v>
      </c>
      <c r="AE28" s="369" t="s">
        <v>25</v>
      </c>
      <c r="AF28" s="414" t="s">
        <v>21</v>
      </c>
    </row>
    <row r="29" spans="1:32" x14ac:dyDescent="0.15">
      <c r="A29" s="385"/>
      <c r="B29" s="370"/>
      <c r="C29" s="365"/>
      <c r="D29" s="366"/>
      <c r="E29" s="365"/>
      <c r="F29" s="366"/>
      <c r="G29" s="366"/>
      <c r="H29" s="366"/>
      <c r="I29" s="365"/>
      <c r="J29" s="366"/>
      <c r="K29" s="370"/>
      <c r="L29" s="365" t="s">
        <v>170</v>
      </c>
      <c r="M29" s="366"/>
      <c r="N29" s="365" t="s">
        <v>171</v>
      </c>
      <c r="O29" s="392"/>
      <c r="P29" s="365"/>
      <c r="Q29" s="392"/>
      <c r="R29" s="365"/>
      <c r="S29" s="366"/>
      <c r="T29" s="101" t="s">
        <v>160</v>
      </c>
      <c r="U29" s="99" t="s">
        <v>382</v>
      </c>
      <c r="V29" s="99" t="s">
        <v>379</v>
      </c>
      <c r="W29" s="99"/>
      <c r="X29" s="365"/>
      <c r="Y29" s="392"/>
      <c r="Z29" s="101" t="s">
        <v>11</v>
      </c>
      <c r="AA29" s="101" t="s">
        <v>13</v>
      </c>
      <c r="AB29" s="101" t="s">
        <v>15</v>
      </c>
      <c r="AC29" s="370"/>
      <c r="AD29" s="370"/>
      <c r="AE29" s="370"/>
      <c r="AF29" s="415"/>
    </row>
    <row r="30" spans="1:32" x14ac:dyDescent="0.15">
      <c r="A30" s="178" t="s">
        <v>30</v>
      </c>
      <c r="B30" s="155" t="s">
        <v>122</v>
      </c>
      <c r="C30" s="179" t="s">
        <v>19</v>
      </c>
      <c r="D30" s="180"/>
      <c r="E30" s="170" t="s">
        <v>349</v>
      </c>
      <c r="F30" s="171"/>
      <c r="G30" s="171"/>
      <c r="H30" s="171"/>
      <c r="I30" s="179" t="s">
        <v>6</v>
      </c>
      <c r="J30" s="180"/>
      <c r="K30" s="155" t="s">
        <v>327</v>
      </c>
      <c r="L30" s="161">
        <v>0.21</v>
      </c>
      <c r="M30" s="277"/>
      <c r="N30" s="170">
        <v>1</v>
      </c>
      <c r="O30" s="171"/>
      <c r="P30" s="170">
        <v>6</v>
      </c>
      <c r="Q30" s="185"/>
      <c r="R30" s="170">
        <v>10</v>
      </c>
      <c r="S30" s="171"/>
      <c r="T30" s="85"/>
      <c r="U30" s="85"/>
      <c r="V30" s="27" t="s">
        <v>22</v>
      </c>
      <c r="W30" s="89"/>
      <c r="X30" s="170">
        <v>55</v>
      </c>
      <c r="Y30" s="185"/>
      <c r="Z30" s="2">
        <v>1</v>
      </c>
      <c r="AA30" s="2">
        <v>1</v>
      </c>
      <c r="AB30" s="2">
        <v>1</v>
      </c>
      <c r="AC30" s="2">
        <v>1</v>
      </c>
      <c r="AD30" s="187">
        <v>5</v>
      </c>
      <c r="AE30" s="155" t="s">
        <v>26</v>
      </c>
      <c r="AF30" s="156">
        <v>40</v>
      </c>
    </row>
    <row r="31" spans="1:32" x14ac:dyDescent="0.15">
      <c r="A31" s="178"/>
      <c r="B31" s="155"/>
      <c r="C31" s="179"/>
      <c r="D31" s="180"/>
      <c r="E31" s="170"/>
      <c r="F31" s="171"/>
      <c r="G31" s="171"/>
      <c r="H31" s="171"/>
      <c r="I31" s="179"/>
      <c r="J31" s="180"/>
      <c r="K31" s="155"/>
      <c r="L31" s="161">
        <v>0.25</v>
      </c>
      <c r="M31" s="277"/>
      <c r="N31" s="163">
        <v>6</v>
      </c>
      <c r="O31" s="164"/>
      <c r="P31" s="170"/>
      <c r="Q31" s="185"/>
      <c r="R31" s="170"/>
      <c r="S31" s="171"/>
      <c r="T31" s="85"/>
      <c r="U31" s="89"/>
      <c r="V31" s="89"/>
      <c r="W31" s="89"/>
      <c r="X31" s="170"/>
      <c r="Y31" s="185"/>
      <c r="Z31" s="2">
        <v>1</v>
      </c>
      <c r="AA31" s="2">
        <v>1</v>
      </c>
      <c r="AB31" s="14">
        <v>7</v>
      </c>
      <c r="AC31" s="27" t="s">
        <v>350</v>
      </c>
      <c r="AD31" s="187"/>
      <c r="AE31" s="155"/>
      <c r="AF31" s="156"/>
    </row>
    <row r="32" spans="1:32" ht="11.25" customHeight="1" x14ac:dyDescent="0.15">
      <c r="A32" s="178" t="s">
        <v>30</v>
      </c>
      <c r="B32" s="155" t="s">
        <v>172</v>
      </c>
      <c r="C32" s="179" t="s">
        <v>13</v>
      </c>
      <c r="D32" s="180"/>
      <c r="E32" s="170" t="s">
        <v>506</v>
      </c>
      <c r="F32" s="171"/>
      <c r="G32" s="171"/>
      <c r="H32" s="171"/>
      <c r="I32" s="179" t="s">
        <v>18</v>
      </c>
      <c r="J32" s="180"/>
      <c r="K32" s="169" t="s">
        <v>146</v>
      </c>
      <c r="L32" s="161">
        <v>0.23799999999999999</v>
      </c>
      <c r="M32" s="162"/>
      <c r="N32" s="170">
        <v>1</v>
      </c>
      <c r="O32" s="171"/>
      <c r="P32" s="170">
        <v>9</v>
      </c>
      <c r="Q32" s="185"/>
      <c r="R32" s="395">
        <v>12</v>
      </c>
      <c r="S32" s="396"/>
      <c r="T32" s="85"/>
      <c r="U32" s="27" t="s">
        <v>22</v>
      </c>
      <c r="V32" s="86" t="s">
        <v>105</v>
      </c>
      <c r="W32" s="89"/>
      <c r="X32" s="170">
        <v>162</v>
      </c>
      <c r="Y32" s="185"/>
      <c r="Z32" s="2">
        <v>1</v>
      </c>
      <c r="AA32" s="2">
        <v>5</v>
      </c>
      <c r="AB32" s="2">
        <v>2</v>
      </c>
      <c r="AC32" s="2">
        <v>1</v>
      </c>
      <c r="AD32" s="187">
        <v>5</v>
      </c>
      <c r="AE32" s="155" t="s">
        <v>26</v>
      </c>
      <c r="AF32" s="156">
        <v>3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61">
        <v>0.23799999999999999</v>
      </c>
      <c r="M33" s="162"/>
      <c r="N33" s="163">
        <v>6</v>
      </c>
      <c r="O33" s="164"/>
      <c r="P33" s="170"/>
      <c r="Q33" s="185"/>
      <c r="R33" s="395"/>
      <c r="S33" s="396"/>
      <c r="T33" s="85"/>
      <c r="U33" s="89"/>
      <c r="V33" s="89"/>
      <c r="W33" s="89"/>
      <c r="X33" s="170"/>
      <c r="Y33" s="185"/>
      <c r="Z33" s="2">
        <v>1</v>
      </c>
      <c r="AA33" s="14">
        <v>7</v>
      </c>
      <c r="AB33" s="2">
        <v>3</v>
      </c>
      <c r="AC33" s="27" t="s">
        <v>22</v>
      </c>
      <c r="AD33" s="187"/>
      <c r="AE33" s="155"/>
      <c r="AF33" s="156"/>
    </row>
    <row r="34" spans="1:32" x14ac:dyDescent="0.15">
      <c r="A34" s="178" t="s">
        <v>30</v>
      </c>
      <c r="B34" s="155" t="s">
        <v>22</v>
      </c>
      <c r="C34" s="179" t="s">
        <v>1</v>
      </c>
      <c r="D34" s="180"/>
      <c r="E34" s="170" t="s">
        <v>507</v>
      </c>
      <c r="F34" s="171"/>
      <c r="G34" s="171"/>
      <c r="H34" s="171"/>
      <c r="I34" s="179" t="s">
        <v>18</v>
      </c>
      <c r="J34" s="180"/>
      <c r="K34" s="155" t="s">
        <v>508</v>
      </c>
      <c r="L34" s="161">
        <v>0.20699999999999999</v>
      </c>
      <c r="M34" s="162"/>
      <c r="N34" s="170">
        <v>3</v>
      </c>
      <c r="O34" s="171"/>
      <c r="P34" s="170">
        <v>16</v>
      </c>
      <c r="Q34" s="185"/>
      <c r="R34" s="197">
        <v>8</v>
      </c>
      <c r="S34" s="198"/>
      <c r="T34" s="85"/>
      <c r="U34" s="89"/>
      <c r="V34" s="89"/>
      <c r="W34" s="89"/>
      <c r="X34" s="170">
        <v>96</v>
      </c>
      <c r="Y34" s="185"/>
      <c r="Z34" s="2">
        <v>1</v>
      </c>
      <c r="AA34" s="2">
        <v>1</v>
      </c>
      <c r="AB34" s="2">
        <v>1</v>
      </c>
      <c r="AC34" s="2">
        <v>1</v>
      </c>
      <c r="AD34" s="187">
        <v>5</v>
      </c>
      <c r="AE34" s="155" t="s">
        <v>26</v>
      </c>
      <c r="AF34" s="156">
        <v>31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55"/>
      <c r="L35" s="161">
        <v>0.20699999999999999</v>
      </c>
      <c r="M35" s="162"/>
      <c r="N35" s="163">
        <v>11</v>
      </c>
      <c r="O35" s="164"/>
      <c r="P35" s="170"/>
      <c r="Q35" s="185"/>
      <c r="R35" s="199"/>
      <c r="S35" s="200"/>
      <c r="T35" s="85"/>
      <c r="U35" s="89"/>
      <c r="V35" s="89"/>
      <c r="W35" s="89"/>
      <c r="X35" s="170"/>
      <c r="Y35" s="185"/>
      <c r="Z35" s="2">
        <v>1</v>
      </c>
      <c r="AA35" s="2">
        <v>1</v>
      </c>
      <c r="AB35" s="2">
        <v>5</v>
      </c>
      <c r="AC35" s="27" t="s">
        <v>22</v>
      </c>
      <c r="AD35" s="187"/>
      <c r="AE35" s="155"/>
      <c r="AF35" s="156"/>
    </row>
    <row r="36" spans="1:32" x14ac:dyDescent="0.15">
      <c r="A36" s="178" t="s">
        <v>30</v>
      </c>
      <c r="B36" s="155" t="s">
        <v>173</v>
      </c>
      <c r="C36" s="179" t="s">
        <v>13</v>
      </c>
      <c r="D36" s="180"/>
      <c r="E36" s="170" t="s">
        <v>427</v>
      </c>
      <c r="F36" s="171"/>
      <c r="G36" s="171"/>
      <c r="H36" s="171"/>
      <c r="I36" s="179" t="s">
        <v>18</v>
      </c>
      <c r="J36" s="180"/>
      <c r="K36" s="169" t="s">
        <v>352</v>
      </c>
      <c r="L36" s="161">
        <v>0.21099999999999999</v>
      </c>
      <c r="M36" s="162"/>
      <c r="N36" s="170">
        <v>1</v>
      </c>
      <c r="O36" s="171"/>
      <c r="P36" s="170">
        <v>1</v>
      </c>
      <c r="Q36" s="185"/>
      <c r="R36" s="197">
        <v>8</v>
      </c>
      <c r="S36" s="198"/>
      <c r="T36" s="85"/>
      <c r="U36" s="85"/>
      <c r="V36" s="85"/>
      <c r="W36" s="89"/>
      <c r="X36" s="170">
        <v>52</v>
      </c>
      <c r="Y36" s="185"/>
      <c r="Z36" s="2">
        <v>1</v>
      </c>
      <c r="AA36" s="14">
        <v>7</v>
      </c>
      <c r="AB36" s="14">
        <v>7</v>
      </c>
      <c r="AC36" s="2">
        <v>1</v>
      </c>
      <c r="AD36" s="393">
        <v>7</v>
      </c>
      <c r="AE36" s="155" t="s">
        <v>26</v>
      </c>
      <c r="AF36" s="156">
        <v>6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69"/>
      <c r="L37" s="161">
        <v>0.21099999999999999</v>
      </c>
      <c r="M37" s="162"/>
      <c r="N37" s="163">
        <v>2</v>
      </c>
      <c r="O37" s="164"/>
      <c r="P37" s="170"/>
      <c r="Q37" s="185"/>
      <c r="R37" s="199"/>
      <c r="S37" s="200"/>
      <c r="T37" s="85"/>
      <c r="U37" s="89"/>
      <c r="V37" s="89"/>
      <c r="W37" s="89"/>
      <c r="X37" s="170"/>
      <c r="Y37" s="185"/>
      <c r="Z37" s="2">
        <v>1</v>
      </c>
      <c r="AA37" s="13">
        <v>9</v>
      </c>
      <c r="AB37" s="2">
        <v>1</v>
      </c>
      <c r="AC37" s="27" t="s">
        <v>122</v>
      </c>
      <c r="AD37" s="268"/>
      <c r="AE37" s="155"/>
      <c r="AF37" s="156"/>
    </row>
    <row r="38" spans="1:32" x14ac:dyDescent="0.15">
      <c r="A38" s="178" t="s">
        <v>30</v>
      </c>
      <c r="B38" s="155" t="s">
        <v>164</v>
      </c>
      <c r="C38" s="179" t="s">
        <v>0</v>
      </c>
      <c r="D38" s="180"/>
      <c r="E38" s="170" t="s">
        <v>340</v>
      </c>
      <c r="F38" s="171"/>
      <c r="G38" s="171"/>
      <c r="H38" s="171"/>
      <c r="I38" s="179" t="s">
        <v>59</v>
      </c>
      <c r="J38" s="180"/>
      <c r="K38" s="169" t="s">
        <v>341</v>
      </c>
      <c r="L38" s="161">
        <v>0.23599999999999999</v>
      </c>
      <c r="M38" s="162"/>
      <c r="N38" s="170">
        <v>0</v>
      </c>
      <c r="O38" s="171"/>
      <c r="P38" s="170">
        <v>4</v>
      </c>
      <c r="Q38" s="185"/>
      <c r="R38" s="183">
        <v>14</v>
      </c>
      <c r="S38" s="184"/>
      <c r="T38" s="85"/>
      <c r="U38" s="27" t="s">
        <v>22</v>
      </c>
      <c r="V38" s="86" t="s">
        <v>324</v>
      </c>
      <c r="W38" s="89"/>
      <c r="X38" s="170">
        <v>88</v>
      </c>
      <c r="Y38" s="185"/>
      <c r="Z38" s="2">
        <v>1</v>
      </c>
      <c r="AA38" s="2">
        <v>1</v>
      </c>
      <c r="AB38" s="2">
        <v>1</v>
      </c>
      <c r="AC38" s="2">
        <v>1</v>
      </c>
      <c r="AD38" s="393">
        <v>7</v>
      </c>
      <c r="AE38" s="155" t="s">
        <v>26</v>
      </c>
      <c r="AF38" s="186">
        <v>57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0.23599999999999999</v>
      </c>
      <c r="M39" s="162"/>
      <c r="N39" s="163">
        <v>0</v>
      </c>
      <c r="O39" s="164"/>
      <c r="P39" s="170"/>
      <c r="Q39" s="185"/>
      <c r="R39" s="183"/>
      <c r="S39" s="184"/>
      <c r="T39" s="85"/>
      <c r="U39" s="85"/>
      <c r="V39" s="89"/>
      <c r="W39" s="89"/>
      <c r="X39" s="170"/>
      <c r="Y39" s="185"/>
      <c r="Z39" s="2">
        <v>1</v>
      </c>
      <c r="AA39" s="2">
        <v>1</v>
      </c>
      <c r="AB39" s="14">
        <v>7</v>
      </c>
      <c r="AC39" s="27" t="s">
        <v>329</v>
      </c>
      <c r="AD39" s="268"/>
      <c r="AE39" s="155"/>
      <c r="AF39" s="186"/>
    </row>
    <row r="40" spans="1:32" x14ac:dyDescent="0.15">
      <c r="A40" s="178" t="s">
        <v>30</v>
      </c>
      <c r="B40" s="155" t="s">
        <v>414</v>
      </c>
      <c r="C40" s="179" t="s">
        <v>16</v>
      </c>
      <c r="D40" s="180"/>
      <c r="E40" s="170" t="s">
        <v>424</v>
      </c>
      <c r="F40" s="171"/>
      <c r="G40" s="171"/>
      <c r="H40" s="171"/>
      <c r="I40" s="179" t="s">
        <v>18</v>
      </c>
      <c r="J40" s="180"/>
      <c r="K40" s="155" t="s">
        <v>405</v>
      </c>
      <c r="L40" s="192">
        <v>0.27600000000000002</v>
      </c>
      <c r="M40" s="193"/>
      <c r="N40" s="170">
        <v>10</v>
      </c>
      <c r="O40" s="171"/>
      <c r="P40" s="170">
        <v>36</v>
      </c>
      <c r="Q40" s="185"/>
      <c r="R40" s="170">
        <v>4</v>
      </c>
      <c r="S40" s="171"/>
      <c r="T40" s="85"/>
      <c r="U40" s="27" t="s">
        <v>22</v>
      </c>
      <c r="V40" s="85"/>
      <c r="W40" s="85"/>
      <c r="X40" s="170">
        <v>168</v>
      </c>
      <c r="Y40" s="185"/>
      <c r="Z40" s="2">
        <v>1</v>
      </c>
      <c r="AA40" s="2">
        <v>1</v>
      </c>
      <c r="AB40" s="2">
        <v>1</v>
      </c>
      <c r="AC40" s="14">
        <v>7</v>
      </c>
      <c r="AD40" s="393">
        <v>8</v>
      </c>
      <c r="AE40" s="227" t="s">
        <v>26</v>
      </c>
      <c r="AF40" s="327">
        <v>23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328">
        <v>0.28699999999999998</v>
      </c>
      <c r="M41" s="329"/>
      <c r="N41" s="213">
        <v>19</v>
      </c>
      <c r="O41" s="214"/>
      <c r="P41" s="205"/>
      <c r="Q41" s="207"/>
      <c r="R41" s="205"/>
      <c r="S41" s="206"/>
      <c r="T41" s="6" t="s">
        <v>425</v>
      </c>
      <c r="U41" s="87"/>
      <c r="V41" s="87"/>
      <c r="W41" s="87"/>
      <c r="X41" s="205"/>
      <c r="Y41" s="207"/>
      <c r="Z41" s="3">
        <v>2</v>
      </c>
      <c r="AA41" s="3">
        <v>1</v>
      </c>
      <c r="AB41" s="3">
        <v>2</v>
      </c>
      <c r="AC41" s="3"/>
      <c r="AD41" s="399"/>
      <c r="AE41" s="409"/>
      <c r="AF41" s="410"/>
    </row>
    <row r="43" spans="1:32" x14ac:dyDescent="0.15">
      <c r="A43" s="381" t="s">
        <v>57</v>
      </c>
      <c r="B43" s="381"/>
      <c r="C43" s="381"/>
      <c r="D43" s="381"/>
      <c r="E43" s="381"/>
      <c r="F43" s="381"/>
      <c r="G43" s="381"/>
      <c r="H43" s="381"/>
      <c r="I43" s="381"/>
      <c r="J43" s="381"/>
      <c r="K43" s="381"/>
      <c r="L43" s="381"/>
      <c r="M43" s="381"/>
      <c r="N43" s="381"/>
      <c r="O43" s="381"/>
      <c r="P43" s="381"/>
      <c r="Q43" s="381"/>
      <c r="R43" s="381"/>
      <c r="S43" s="381"/>
      <c r="T43" s="381"/>
      <c r="U43" s="381"/>
      <c r="V43" s="381"/>
      <c r="W43" s="381"/>
      <c r="X43" s="381"/>
      <c r="Y43" s="381"/>
      <c r="Z43" s="381"/>
      <c r="AA43" s="381"/>
      <c r="AB43" s="381"/>
      <c r="AC43" s="381"/>
      <c r="AD43" s="381"/>
      <c r="AE43" s="381"/>
      <c r="AF43" s="381"/>
    </row>
    <row r="44" spans="1:32" ht="12" thickBot="1" x14ac:dyDescent="0.2">
      <c r="A44" s="382"/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  <c r="P44" s="382"/>
      <c r="Q44" s="382"/>
      <c r="R44" s="382"/>
      <c r="S44" s="382"/>
      <c r="T44" s="382"/>
      <c r="U44" s="382"/>
      <c r="V44" s="382"/>
      <c r="W44" s="382"/>
      <c r="X44" s="382"/>
      <c r="Y44" s="382"/>
      <c r="Z44" s="382"/>
      <c r="AA44" s="382"/>
      <c r="AB44" s="382"/>
      <c r="AC44" s="382"/>
      <c r="AD44" s="382"/>
      <c r="AE44" s="382"/>
      <c r="AF44" s="382"/>
    </row>
    <row r="45" spans="1:32" x14ac:dyDescent="0.15">
      <c r="A45" s="384" t="s">
        <v>2</v>
      </c>
      <c r="B45" s="369" t="s">
        <v>165</v>
      </c>
      <c r="C45" s="363" t="s">
        <v>3</v>
      </c>
      <c r="D45" s="364"/>
      <c r="E45" s="363" t="s">
        <v>4</v>
      </c>
      <c r="F45" s="364"/>
      <c r="G45" s="364"/>
      <c r="H45" s="364"/>
      <c r="I45" s="363" t="s">
        <v>5</v>
      </c>
      <c r="J45" s="364"/>
      <c r="K45" s="369" t="s">
        <v>144</v>
      </c>
      <c r="L45" s="363" t="s">
        <v>168</v>
      </c>
      <c r="M45" s="364"/>
      <c r="N45" s="363" t="s">
        <v>169</v>
      </c>
      <c r="O45" s="391"/>
      <c r="P45" s="363" t="s">
        <v>31</v>
      </c>
      <c r="Q45" s="391"/>
      <c r="R45" s="363" t="s">
        <v>32</v>
      </c>
      <c r="S45" s="364"/>
      <c r="T45" s="100" t="s">
        <v>159</v>
      </c>
      <c r="U45" s="98" t="s">
        <v>381</v>
      </c>
      <c r="V45" s="98" t="s">
        <v>145</v>
      </c>
      <c r="W45" s="98" t="s">
        <v>377</v>
      </c>
      <c r="X45" s="363" t="s">
        <v>33</v>
      </c>
      <c r="Y45" s="391"/>
      <c r="Z45" s="100" t="s">
        <v>10</v>
      </c>
      <c r="AA45" s="100" t="s">
        <v>12</v>
      </c>
      <c r="AB45" s="100" t="s">
        <v>14</v>
      </c>
      <c r="AC45" s="369" t="s">
        <v>16</v>
      </c>
      <c r="AD45" s="369" t="s">
        <v>17</v>
      </c>
      <c r="AE45" s="369" t="s">
        <v>25</v>
      </c>
      <c r="AF45" s="414" t="s">
        <v>21</v>
      </c>
    </row>
    <row r="46" spans="1:32" x14ac:dyDescent="0.15">
      <c r="A46" s="385"/>
      <c r="B46" s="370"/>
      <c r="C46" s="365"/>
      <c r="D46" s="366"/>
      <c r="E46" s="365"/>
      <c r="F46" s="366"/>
      <c r="G46" s="366"/>
      <c r="H46" s="366"/>
      <c r="I46" s="365"/>
      <c r="J46" s="366"/>
      <c r="K46" s="370"/>
      <c r="L46" s="365" t="s">
        <v>170</v>
      </c>
      <c r="M46" s="366"/>
      <c r="N46" s="365" t="s">
        <v>171</v>
      </c>
      <c r="O46" s="392"/>
      <c r="P46" s="365"/>
      <c r="Q46" s="392"/>
      <c r="R46" s="365"/>
      <c r="S46" s="366"/>
      <c r="T46" s="101" t="s">
        <v>160</v>
      </c>
      <c r="U46" s="99" t="s">
        <v>382</v>
      </c>
      <c r="V46" s="99" t="s">
        <v>379</v>
      </c>
      <c r="W46" s="99"/>
      <c r="X46" s="365"/>
      <c r="Y46" s="392"/>
      <c r="Z46" s="101" t="s">
        <v>11</v>
      </c>
      <c r="AA46" s="101" t="s">
        <v>13</v>
      </c>
      <c r="AB46" s="101" t="s">
        <v>15</v>
      </c>
      <c r="AC46" s="370"/>
      <c r="AD46" s="370"/>
      <c r="AE46" s="370"/>
      <c r="AF46" s="415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515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0.14299999999999999</v>
      </c>
      <c r="M47" s="162"/>
      <c r="N47" s="170">
        <v>1</v>
      </c>
      <c r="O47" s="171"/>
      <c r="P47" s="170">
        <v>2</v>
      </c>
      <c r="Q47" s="185"/>
      <c r="R47" s="170">
        <v>7</v>
      </c>
      <c r="S47" s="171"/>
      <c r="T47" s="85"/>
      <c r="U47" s="85"/>
      <c r="V47" s="89"/>
      <c r="W47" s="89"/>
      <c r="X47" s="170" t="s">
        <v>109</v>
      </c>
      <c r="Y47" s="185"/>
      <c r="Z47" s="14">
        <v>7</v>
      </c>
      <c r="AA47" s="2">
        <v>1</v>
      </c>
      <c r="AB47" s="2">
        <v>1</v>
      </c>
      <c r="AC47" s="2">
        <v>1</v>
      </c>
      <c r="AD47" s="154">
        <v>7</v>
      </c>
      <c r="AE47" s="155" t="s">
        <v>26</v>
      </c>
      <c r="AF47" s="156">
        <v>20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0.15</v>
      </c>
      <c r="M48" s="162"/>
      <c r="N48" s="170">
        <v>9</v>
      </c>
      <c r="O48" s="171"/>
      <c r="P48" s="170"/>
      <c r="Q48" s="185"/>
      <c r="R48" s="170"/>
      <c r="S48" s="171"/>
      <c r="T48" s="85"/>
      <c r="U48" s="85"/>
      <c r="V48" s="89"/>
      <c r="W48" s="89"/>
      <c r="X48" s="170"/>
      <c r="Y48" s="185"/>
      <c r="Z48" s="2">
        <v>1</v>
      </c>
      <c r="AA48" s="2">
        <v>1</v>
      </c>
      <c r="AB48" s="2">
        <v>1</v>
      </c>
      <c r="AC48" s="27" t="s">
        <v>514</v>
      </c>
      <c r="AD48" s="154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430</v>
      </c>
      <c r="F49" s="171"/>
      <c r="G49" s="171"/>
      <c r="H49" s="171"/>
      <c r="I49" s="179" t="s">
        <v>18</v>
      </c>
      <c r="J49" s="180"/>
      <c r="K49" s="169" t="s">
        <v>431</v>
      </c>
      <c r="L49" s="161">
        <v>0.111</v>
      </c>
      <c r="M49" s="162"/>
      <c r="N49" s="170">
        <v>0</v>
      </c>
      <c r="O49" s="171"/>
      <c r="P49" s="170">
        <v>2</v>
      </c>
      <c r="Q49" s="185"/>
      <c r="R49" s="170">
        <v>6</v>
      </c>
      <c r="S49" s="171"/>
      <c r="T49" s="85"/>
      <c r="U49" s="27" t="s">
        <v>22</v>
      </c>
      <c r="V49" s="89"/>
      <c r="W49" s="89"/>
      <c r="X49" s="170" t="s">
        <v>2</v>
      </c>
      <c r="Y49" s="185"/>
      <c r="Z49" s="14">
        <v>7</v>
      </c>
      <c r="AA49" s="2">
        <v>1</v>
      </c>
      <c r="AB49" s="2">
        <v>1</v>
      </c>
      <c r="AC49" s="2">
        <v>1</v>
      </c>
      <c r="AD49" s="187">
        <v>5</v>
      </c>
      <c r="AE49" s="155" t="s">
        <v>26</v>
      </c>
      <c r="AF49" s="156">
        <v>11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0.15</v>
      </c>
      <c r="M50" s="162"/>
      <c r="N50" s="163">
        <v>-6</v>
      </c>
      <c r="O50" s="164"/>
      <c r="P50" s="170"/>
      <c r="Q50" s="185"/>
      <c r="R50" s="170"/>
      <c r="S50" s="171"/>
      <c r="T50" s="85"/>
      <c r="U50" s="89"/>
      <c r="V50" s="89"/>
      <c r="W50" s="89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87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432</v>
      </c>
      <c r="F51" s="171"/>
      <c r="G51" s="171"/>
      <c r="H51" s="171"/>
      <c r="I51" s="179" t="s">
        <v>396</v>
      </c>
      <c r="J51" s="180"/>
      <c r="K51" s="169" t="s">
        <v>389</v>
      </c>
      <c r="L51" s="161">
        <v>0.2</v>
      </c>
      <c r="M51" s="162"/>
      <c r="N51" s="170">
        <v>0</v>
      </c>
      <c r="O51" s="171"/>
      <c r="P51" s="170">
        <v>1</v>
      </c>
      <c r="Q51" s="185"/>
      <c r="R51" s="170">
        <v>6</v>
      </c>
      <c r="S51" s="171"/>
      <c r="T51" s="85"/>
      <c r="U51" s="27" t="s">
        <v>22</v>
      </c>
      <c r="V51" s="89"/>
      <c r="W51" s="89"/>
      <c r="X51" s="170" t="s">
        <v>353</v>
      </c>
      <c r="Y51" s="185"/>
      <c r="Z51" s="14">
        <v>7</v>
      </c>
      <c r="AA51" s="2">
        <v>1</v>
      </c>
      <c r="AB51" s="2">
        <v>1</v>
      </c>
      <c r="AC51" s="2">
        <v>1</v>
      </c>
      <c r="AD51" s="187">
        <v>5</v>
      </c>
      <c r="AE51" s="155" t="s">
        <v>26</v>
      </c>
      <c r="AF51" s="156">
        <v>28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0.183</v>
      </c>
      <c r="M52" s="162"/>
      <c r="N52" s="163">
        <v>-6</v>
      </c>
      <c r="O52" s="164"/>
      <c r="P52" s="170"/>
      <c r="Q52" s="185"/>
      <c r="R52" s="170"/>
      <c r="S52" s="171"/>
      <c r="T52" s="85"/>
      <c r="U52" s="89"/>
      <c r="V52" s="89"/>
      <c r="W52" s="89"/>
      <c r="X52" s="170"/>
      <c r="Y52" s="185"/>
      <c r="Z52" s="2">
        <v>1</v>
      </c>
      <c r="AA52" s="2">
        <v>1</v>
      </c>
      <c r="AB52" s="2">
        <v>1</v>
      </c>
      <c r="AC52" s="27" t="s">
        <v>325</v>
      </c>
      <c r="AD52" s="187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70" t="s">
        <v>355</v>
      </c>
      <c r="F53" s="171"/>
      <c r="G53" s="171"/>
      <c r="H53" s="171"/>
      <c r="I53" s="179" t="s">
        <v>18</v>
      </c>
      <c r="J53" s="180"/>
      <c r="K53" s="169" t="s">
        <v>356</v>
      </c>
      <c r="L53" s="161">
        <v>0.25</v>
      </c>
      <c r="M53" s="162"/>
      <c r="N53" s="170">
        <v>0</v>
      </c>
      <c r="O53" s="171"/>
      <c r="P53" s="170">
        <v>1</v>
      </c>
      <c r="Q53" s="185"/>
      <c r="R53" s="170">
        <v>6</v>
      </c>
      <c r="S53" s="171"/>
      <c r="T53" s="85"/>
      <c r="U53" s="27" t="s">
        <v>22</v>
      </c>
      <c r="V53" s="89"/>
      <c r="W53" s="89"/>
      <c r="X53" s="170" t="s">
        <v>353</v>
      </c>
      <c r="Y53" s="185"/>
      <c r="Z53" s="14">
        <v>7</v>
      </c>
      <c r="AA53" s="2">
        <v>1</v>
      </c>
      <c r="AB53" s="2">
        <v>1</v>
      </c>
      <c r="AC53" s="2">
        <v>1</v>
      </c>
      <c r="AD53" s="187">
        <v>5</v>
      </c>
      <c r="AE53" s="155" t="s">
        <v>26</v>
      </c>
      <c r="AF53" s="156">
        <v>29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0.218</v>
      </c>
      <c r="M54" s="162"/>
      <c r="N54" s="163">
        <v>-6</v>
      </c>
      <c r="O54" s="164"/>
      <c r="P54" s="170"/>
      <c r="Q54" s="185"/>
      <c r="R54" s="170"/>
      <c r="S54" s="171"/>
      <c r="T54" s="85"/>
      <c r="U54" s="89"/>
      <c r="V54" s="89"/>
      <c r="W54" s="89"/>
      <c r="X54" s="170"/>
      <c r="Y54" s="185"/>
      <c r="Z54" s="2">
        <v>1</v>
      </c>
      <c r="AA54" s="2">
        <v>2</v>
      </c>
      <c r="AB54" s="2">
        <v>1</v>
      </c>
      <c r="AC54" s="27" t="s">
        <v>357</v>
      </c>
      <c r="AD54" s="187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511</v>
      </c>
      <c r="F55" s="171"/>
      <c r="G55" s="171"/>
      <c r="H55" s="171"/>
      <c r="I55" s="179" t="s">
        <v>18</v>
      </c>
      <c r="J55" s="180"/>
      <c r="K55" s="169" t="s">
        <v>512</v>
      </c>
      <c r="L55" s="161">
        <v>0.20499999999999999</v>
      </c>
      <c r="M55" s="162"/>
      <c r="N55" s="170">
        <v>1</v>
      </c>
      <c r="O55" s="171"/>
      <c r="P55" s="170">
        <v>4</v>
      </c>
      <c r="Q55" s="185"/>
      <c r="R55" s="170">
        <v>6</v>
      </c>
      <c r="S55" s="171"/>
      <c r="T55" s="85"/>
      <c r="U55" s="27" t="s">
        <v>500</v>
      </c>
      <c r="V55" s="89"/>
      <c r="W55" s="89"/>
      <c r="X55" s="170" t="s">
        <v>513</v>
      </c>
      <c r="Y55" s="185"/>
      <c r="Z55" s="14">
        <v>7</v>
      </c>
      <c r="AA55" s="2">
        <v>1</v>
      </c>
      <c r="AB55" s="2">
        <v>1</v>
      </c>
      <c r="AC55" s="2">
        <v>1</v>
      </c>
      <c r="AD55" s="216">
        <v>9</v>
      </c>
      <c r="AE55" s="155" t="s">
        <v>26</v>
      </c>
      <c r="AF55" s="156">
        <v>34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211">
        <v>0.20499999999999999</v>
      </c>
      <c r="M56" s="212"/>
      <c r="N56" s="224">
        <v>10</v>
      </c>
      <c r="O56" s="225"/>
      <c r="P56" s="205"/>
      <c r="Q56" s="207"/>
      <c r="R56" s="205"/>
      <c r="S56" s="206"/>
      <c r="T56" s="87"/>
      <c r="U56" s="90"/>
      <c r="V56" s="90"/>
      <c r="W56" s="90"/>
      <c r="X56" s="205"/>
      <c r="Y56" s="207"/>
      <c r="Z56" s="3">
        <v>1</v>
      </c>
      <c r="AA56" s="3">
        <v>1</v>
      </c>
      <c r="AB56" s="3">
        <v>1</v>
      </c>
      <c r="AC56" s="4" t="s">
        <v>514</v>
      </c>
      <c r="AD56" s="217"/>
      <c r="AE56" s="215"/>
      <c r="AF56" s="218"/>
    </row>
    <row r="58" spans="1:32" ht="11.25" customHeight="1" x14ac:dyDescent="0.15">
      <c r="A58" s="381" t="s">
        <v>58</v>
      </c>
      <c r="B58" s="381"/>
      <c r="C58" s="381"/>
      <c r="D58" s="381"/>
      <c r="E58" s="381"/>
      <c r="F58" s="381"/>
      <c r="G58" s="381"/>
      <c r="H58" s="381"/>
      <c r="I58" s="381"/>
      <c r="J58" s="381"/>
      <c r="K58" s="381"/>
      <c r="L58" s="381"/>
      <c r="M58" s="381"/>
      <c r="N58" s="381"/>
      <c r="O58" s="381"/>
      <c r="P58" s="381"/>
      <c r="Q58" s="381"/>
      <c r="R58" s="381"/>
      <c r="S58" s="381"/>
      <c r="T58" s="381"/>
      <c r="U58" s="381"/>
      <c r="V58" s="381"/>
      <c r="W58" s="381"/>
      <c r="X58" s="381"/>
      <c r="Y58" s="381"/>
      <c r="Z58" s="381"/>
      <c r="AA58" s="381"/>
      <c r="AB58" s="381"/>
      <c r="AC58" s="381"/>
      <c r="AD58" s="381"/>
      <c r="AE58" s="381"/>
      <c r="AF58" s="381"/>
    </row>
    <row r="59" spans="1:32" ht="12" customHeight="1" thickBot="1" x14ac:dyDescent="0.2">
      <c r="A59" s="382"/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82"/>
      <c r="W59" s="382"/>
      <c r="X59" s="382"/>
      <c r="Y59" s="382"/>
      <c r="Z59" s="382"/>
      <c r="AA59" s="382"/>
      <c r="AB59" s="382"/>
      <c r="AC59" s="383"/>
      <c r="AD59" s="383"/>
      <c r="AE59" s="383"/>
      <c r="AF59" s="383"/>
    </row>
    <row r="60" spans="1:32" ht="11.25" customHeight="1" x14ac:dyDescent="0.15">
      <c r="A60" s="384" t="s">
        <v>2</v>
      </c>
      <c r="B60" s="369" t="s">
        <v>165</v>
      </c>
      <c r="C60" s="363" t="s">
        <v>4</v>
      </c>
      <c r="D60" s="364"/>
      <c r="E60" s="364"/>
      <c r="F60" s="364"/>
      <c r="G60" s="363" t="s">
        <v>34</v>
      </c>
      <c r="H60" s="364"/>
      <c r="I60" s="363" t="s">
        <v>38</v>
      </c>
      <c r="J60" s="364"/>
      <c r="K60" s="363" t="s">
        <v>40</v>
      </c>
      <c r="L60" s="364"/>
      <c r="M60" s="363" t="s">
        <v>41</v>
      </c>
      <c r="N60" s="364"/>
      <c r="O60" s="363" t="s">
        <v>42</v>
      </c>
      <c r="P60" s="364"/>
      <c r="Q60" s="363" t="s">
        <v>43</v>
      </c>
      <c r="R60" s="364"/>
      <c r="S60" s="369" t="s">
        <v>19</v>
      </c>
      <c r="T60" s="369" t="s">
        <v>1</v>
      </c>
      <c r="U60" s="369" t="s">
        <v>44</v>
      </c>
      <c r="V60" s="363" t="s">
        <v>45</v>
      </c>
      <c r="W60" s="364"/>
      <c r="X60" s="100" t="s">
        <v>46</v>
      </c>
      <c r="Y60" s="363" t="s">
        <v>49</v>
      </c>
      <c r="Z60" s="364"/>
      <c r="AA60" s="364"/>
      <c r="AB60" s="361"/>
    </row>
    <row r="61" spans="1:32" x14ac:dyDescent="0.15">
      <c r="A61" s="385"/>
      <c r="B61" s="370"/>
      <c r="C61" s="365"/>
      <c r="D61" s="366"/>
      <c r="E61" s="366"/>
      <c r="F61" s="366"/>
      <c r="G61" s="365"/>
      <c r="H61" s="366"/>
      <c r="I61" s="365" t="s">
        <v>39</v>
      </c>
      <c r="J61" s="366"/>
      <c r="K61" s="365"/>
      <c r="L61" s="366"/>
      <c r="M61" s="365"/>
      <c r="N61" s="366"/>
      <c r="O61" s="365"/>
      <c r="P61" s="366"/>
      <c r="Q61" s="365"/>
      <c r="R61" s="366"/>
      <c r="S61" s="370"/>
      <c r="T61" s="370"/>
      <c r="U61" s="370"/>
      <c r="V61" s="365"/>
      <c r="W61" s="366"/>
      <c r="X61" s="101" t="s">
        <v>47</v>
      </c>
      <c r="Y61" s="365" t="s">
        <v>48</v>
      </c>
      <c r="Z61" s="366"/>
      <c r="AA61" s="366"/>
      <c r="AB61" s="362"/>
    </row>
    <row r="62" spans="1:32" x14ac:dyDescent="0.15">
      <c r="A62" s="178" t="s">
        <v>23</v>
      </c>
      <c r="B62" s="227" t="s">
        <v>23</v>
      </c>
      <c r="C62" s="170" t="s">
        <v>515</v>
      </c>
      <c r="D62" s="171"/>
      <c r="E62" s="171"/>
      <c r="F62" s="171"/>
      <c r="G62" s="179" t="s">
        <v>35</v>
      </c>
      <c r="H62" s="180"/>
      <c r="I62" s="278">
        <v>3.93</v>
      </c>
      <c r="J62" s="279"/>
      <c r="K62" s="231">
        <v>44</v>
      </c>
      <c r="L62" s="232"/>
      <c r="M62" s="231">
        <v>140</v>
      </c>
      <c r="N62" s="232"/>
      <c r="O62" s="179">
        <v>125</v>
      </c>
      <c r="P62" s="180"/>
      <c r="Q62" s="179">
        <v>120</v>
      </c>
      <c r="R62" s="180"/>
      <c r="S62" s="256">
        <v>8</v>
      </c>
      <c r="T62" s="230">
        <v>10</v>
      </c>
      <c r="U62" s="187">
        <v>6</v>
      </c>
      <c r="V62" s="179">
        <v>51</v>
      </c>
      <c r="W62" s="180"/>
      <c r="X62" s="85"/>
      <c r="Y62" s="233" t="s">
        <v>516</v>
      </c>
      <c r="Z62" s="234"/>
      <c r="AA62" s="234"/>
      <c r="AB62" s="235"/>
      <c r="AC62" s="1">
        <v>10</v>
      </c>
      <c r="AD62" s="1">
        <v>9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278">
        <v>1.33</v>
      </c>
      <c r="J63" s="279"/>
      <c r="K63" s="231"/>
      <c r="L63" s="232"/>
      <c r="M63" s="231"/>
      <c r="N63" s="232"/>
      <c r="O63" s="179"/>
      <c r="P63" s="180"/>
      <c r="Q63" s="179"/>
      <c r="R63" s="180"/>
      <c r="S63" s="256"/>
      <c r="T63" s="230"/>
      <c r="U63" s="187"/>
      <c r="V63" s="179"/>
      <c r="W63" s="180"/>
      <c r="X63" s="85"/>
      <c r="Y63" s="233" t="s">
        <v>76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428</v>
      </c>
      <c r="D64" s="171"/>
      <c r="E64" s="171"/>
      <c r="F64" s="171"/>
      <c r="G64" s="244" t="s">
        <v>72</v>
      </c>
      <c r="H64" s="245"/>
      <c r="I64" s="238">
        <v>3.35</v>
      </c>
      <c r="J64" s="239"/>
      <c r="K64" s="231">
        <v>47</v>
      </c>
      <c r="L64" s="232"/>
      <c r="M64" s="231">
        <v>138</v>
      </c>
      <c r="N64" s="232"/>
      <c r="O64" s="231">
        <v>123</v>
      </c>
      <c r="P64" s="232"/>
      <c r="Q64" s="231">
        <v>118</v>
      </c>
      <c r="R64" s="232"/>
      <c r="S64" s="187">
        <v>7</v>
      </c>
      <c r="T64" s="230">
        <v>10</v>
      </c>
      <c r="U64" s="187">
        <v>5</v>
      </c>
      <c r="V64" s="231">
        <v>54</v>
      </c>
      <c r="W64" s="232"/>
      <c r="X64" s="85"/>
      <c r="Y64" s="233" t="s">
        <v>429</v>
      </c>
      <c r="Z64" s="234"/>
      <c r="AA64" s="234"/>
      <c r="AB64" s="235"/>
      <c r="AC64" s="1">
        <v>7</v>
      </c>
      <c r="AD64" s="1">
        <v>10</v>
      </c>
      <c r="AE64" s="1">
        <v>2</v>
      </c>
    </row>
    <row r="65" spans="1:31" x14ac:dyDescent="0.15">
      <c r="A65" s="178"/>
      <c r="B65" s="228"/>
      <c r="C65" s="170"/>
      <c r="D65" s="171"/>
      <c r="E65" s="171"/>
      <c r="F65" s="171"/>
      <c r="G65" s="244"/>
      <c r="H65" s="245"/>
      <c r="I65" s="278">
        <v>1.22</v>
      </c>
      <c r="J65" s="279"/>
      <c r="K65" s="231"/>
      <c r="L65" s="232"/>
      <c r="M65" s="231"/>
      <c r="N65" s="232"/>
      <c r="O65" s="231"/>
      <c r="P65" s="232"/>
      <c r="Q65" s="231"/>
      <c r="R65" s="232"/>
      <c r="S65" s="187"/>
      <c r="T65" s="230"/>
      <c r="U65" s="187"/>
      <c r="V65" s="231"/>
      <c r="W65" s="232"/>
      <c r="X65" s="85"/>
      <c r="Y65" s="233" t="s">
        <v>76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358</v>
      </c>
      <c r="D66" s="171"/>
      <c r="E66" s="171"/>
      <c r="F66" s="171"/>
      <c r="G66" s="290" t="s">
        <v>37</v>
      </c>
      <c r="H66" s="291"/>
      <c r="I66" s="278">
        <v>4.45</v>
      </c>
      <c r="J66" s="279"/>
      <c r="K66" s="231">
        <v>38</v>
      </c>
      <c r="L66" s="232"/>
      <c r="M66" s="334">
        <v>138</v>
      </c>
      <c r="N66" s="335"/>
      <c r="O66" s="231">
        <v>118</v>
      </c>
      <c r="P66" s="232"/>
      <c r="Q66" s="231">
        <v>118</v>
      </c>
      <c r="R66" s="232"/>
      <c r="S66" s="242">
        <v>5</v>
      </c>
      <c r="T66" s="256">
        <v>8</v>
      </c>
      <c r="U66" s="187">
        <v>6</v>
      </c>
      <c r="V66" s="231">
        <v>58</v>
      </c>
      <c r="W66" s="232"/>
      <c r="X66" s="27" t="s">
        <v>500</v>
      </c>
      <c r="Y66" s="233" t="s">
        <v>99</v>
      </c>
      <c r="Z66" s="234"/>
      <c r="AA66" s="234"/>
      <c r="AB66" s="235"/>
      <c r="AC66" s="1">
        <v>6</v>
      </c>
      <c r="AD66" s="1">
        <v>8</v>
      </c>
      <c r="AE66" s="1">
        <v>1</v>
      </c>
    </row>
    <row r="67" spans="1:31" x14ac:dyDescent="0.15">
      <c r="A67" s="178"/>
      <c r="B67" s="228"/>
      <c r="C67" s="170"/>
      <c r="D67" s="171"/>
      <c r="E67" s="171"/>
      <c r="F67" s="171"/>
      <c r="G67" s="290"/>
      <c r="H67" s="291"/>
      <c r="I67" s="278">
        <v>1.38</v>
      </c>
      <c r="J67" s="279"/>
      <c r="K67" s="231"/>
      <c r="L67" s="232"/>
      <c r="M67" s="287"/>
      <c r="N67" s="336"/>
      <c r="O67" s="231"/>
      <c r="P67" s="232"/>
      <c r="Q67" s="231"/>
      <c r="R67" s="232"/>
      <c r="S67" s="243"/>
      <c r="T67" s="256"/>
      <c r="U67" s="187"/>
      <c r="V67" s="231"/>
      <c r="W67" s="232"/>
      <c r="X67" s="85"/>
      <c r="Y67" s="233" t="s">
        <v>54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70" t="s">
        <v>354</v>
      </c>
      <c r="D68" s="171"/>
      <c r="E68" s="171"/>
      <c r="F68" s="171"/>
      <c r="G68" s="179" t="s">
        <v>35</v>
      </c>
      <c r="H68" s="180"/>
      <c r="I68" s="238">
        <v>3.2</v>
      </c>
      <c r="J68" s="239"/>
      <c r="K68" s="231">
        <v>33</v>
      </c>
      <c r="L68" s="232"/>
      <c r="M68" s="231">
        <v>138</v>
      </c>
      <c r="N68" s="232"/>
      <c r="O68" s="231">
        <v>118</v>
      </c>
      <c r="P68" s="232"/>
      <c r="Q68" s="231">
        <v>118</v>
      </c>
      <c r="R68" s="232"/>
      <c r="S68" s="256">
        <v>9</v>
      </c>
      <c r="T68" s="187">
        <v>7</v>
      </c>
      <c r="U68" s="187">
        <v>7</v>
      </c>
      <c r="V68" s="231">
        <v>37</v>
      </c>
      <c r="W68" s="232"/>
      <c r="X68" s="85"/>
      <c r="Y68" s="233" t="s">
        <v>392</v>
      </c>
      <c r="Z68" s="234"/>
      <c r="AA68" s="234"/>
      <c r="AB68" s="235"/>
      <c r="AC68" s="1">
        <v>6</v>
      </c>
      <c r="AD68" s="1">
        <v>8</v>
      </c>
      <c r="AE68" s="1">
        <v>8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78">
        <v>1.25</v>
      </c>
      <c r="J69" s="279"/>
      <c r="K69" s="231"/>
      <c r="L69" s="232"/>
      <c r="M69" s="231"/>
      <c r="N69" s="232"/>
      <c r="O69" s="231"/>
      <c r="P69" s="232"/>
      <c r="Q69" s="231"/>
      <c r="R69" s="232"/>
      <c r="S69" s="256"/>
      <c r="T69" s="187"/>
      <c r="U69" s="187"/>
      <c r="V69" s="231"/>
      <c r="W69" s="232"/>
      <c r="X69" s="85"/>
      <c r="Y69" s="233" t="s">
        <v>51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509</v>
      </c>
      <c r="D70" s="171"/>
      <c r="E70" s="171"/>
      <c r="F70" s="171"/>
      <c r="G70" s="179" t="s">
        <v>35</v>
      </c>
      <c r="H70" s="180"/>
      <c r="I70" s="238">
        <v>3.07</v>
      </c>
      <c r="J70" s="239"/>
      <c r="K70" s="240">
        <v>57</v>
      </c>
      <c r="L70" s="241"/>
      <c r="M70" s="266">
        <v>148</v>
      </c>
      <c r="N70" s="267"/>
      <c r="O70" s="231">
        <v>133</v>
      </c>
      <c r="P70" s="232"/>
      <c r="Q70" s="231">
        <v>128</v>
      </c>
      <c r="R70" s="232"/>
      <c r="S70" s="230">
        <v>10</v>
      </c>
      <c r="T70" s="187">
        <v>6</v>
      </c>
      <c r="U70" s="256">
        <v>8</v>
      </c>
      <c r="V70" s="231">
        <v>63</v>
      </c>
      <c r="W70" s="232"/>
      <c r="X70" s="85"/>
      <c r="Y70" s="233" t="s">
        <v>510</v>
      </c>
      <c r="Z70" s="234"/>
      <c r="AA70" s="234"/>
      <c r="AB70" s="235"/>
      <c r="AC70" s="1">
        <v>12</v>
      </c>
      <c r="AD70" s="1">
        <v>6</v>
      </c>
      <c r="AE70" s="1">
        <v>11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09"/>
      <c r="H71" s="210"/>
      <c r="I71" s="407">
        <v>1.24</v>
      </c>
      <c r="J71" s="408"/>
      <c r="K71" s="423"/>
      <c r="L71" s="424"/>
      <c r="M71" s="425"/>
      <c r="N71" s="426"/>
      <c r="O71" s="248"/>
      <c r="P71" s="249"/>
      <c r="Q71" s="248"/>
      <c r="R71" s="249"/>
      <c r="S71" s="326"/>
      <c r="T71" s="255"/>
      <c r="U71" s="257"/>
      <c r="V71" s="248"/>
      <c r="W71" s="249"/>
      <c r="X71" s="87"/>
      <c r="Y71" s="252" t="s">
        <v>51</v>
      </c>
      <c r="Z71" s="253"/>
      <c r="AA71" s="253"/>
      <c r="AB71" s="254"/>
    </row>
  </sheetData>
  <mergeCells count="457">
    <mergeCell ref="AF47:AF48"/>
    <mergeCell ref="Q62:R63"/>
    <mergeCell ref="T62:T63"/>
    <mergeCell ref="U62:U63"/>
    <mergeCell ref="V62:W63"/>
    <mergeCell ref="Y62:AB62"/>
    <mergeCell ref="Y63:AB63"/>
    <mergeCell ref="AD55:AD56"/>
    <mergeCell ref="AE55:AE56"/>
    <mergeCell ref="AF55:AF56"/>
    <mergeCell ref="AE51:AE52"/>
    <mergeCell ref="AF51:AF52"/>
    <mergeCell ref="AD51:AD52"/>
    <mergeCell ref="AE49:AE50"/>
    <mergeCell ref="AF49:AF50"/>
    <mergeCell ref="AE53:AE54"/>
    <mergeCell ref="AF53:AF54"/>
    <mergeCell ref="AD49:AD50"/>
    <mergeCell ref="P47:Q48"/>
    <mergeCell ref="AD47:AD48"/>
    <mergeCell ref="AE47:AE48"/>
    <mergeCell ref="X51:Y52"/>
    <mergeCell ref="R51:S52"/>
    <mergeCell ref="X49:Y50"/>
    <mergeCell ref="Y71:AB71"/>
    <mergeCell ref="E55:H56"/>
    <mergeCell ref="I55:J56"/>
    <mergeCell ref="K55:K56"/>
    <mergeCell ref="L55:M55"/>
    <mergeCell ref="N55:O55"/>
    <mergeCell ref="P55:Q56"/>
    <mergeCell ref="R55:S56"/>
    <mergeCell ref="X55:Y56"/>
    <mergeCell ref="K70:L71"/>
    <mergeCell ref="M70:N71"/>
    <mergeCell ref="O70:P71"/>
    <mergeCell ref="Q70:R71"/>
    <mergeCell ref="S70:S71"/>
    <mergeCell ref="T70:T71"/>
    <mergeCell ref="U70:U71"/>
    <mergeCell ref="V70:W71"/>
    <mergeCell ref="Y70:AB70"/>
    <mergeCell ref="C70:F71"/>
    <mergeCell ref="G70:H71"/>
    <mergeCell ref="T68:T69"/>
    <mergeCell ref="U68:U69"/>
    <mergeCell ref="V68:W69"/>
    <mergeCell ref="Y60:AB60"/>
    <mergeCell ref="P34:Q35"/>
    <mergeCell ref="R34:S35"/>
    <mergeCell ref="X34:Y35"/>
    <mergeCell ref="L35:M35"/>
    <mergeCell ref="N35:O35"/>
    <mergeCell ref="L56:M56"/>
    <mergeCell ref="N56:O56"/>
    <mergeCell ref="X47:Y48"/>
    <mergeCell ref="P51:Q52"/>
    <mergeCell ref="X53:Y54"/>
    <mergeCell ref="L52:M52"/>
    <mergeCell ref="N52:O52"/>
    <mergeCell ref="N51:O51"/>
    <mergeCell ref="L49:M49"/>
    <mergeCell ref="N49:O49"/>
    <mergeCell ref="P49:Q50"/>
    <mergeCell ref="R49:S50"/>
    <mergeCell ref="L50:M50"/>
    <mergeCell ref="N50:O50"/>
    <mergeCell ref="C62:F63"/>
    <mergeCell ref="G62:H63"/>
    <mergeCell ref="C55:D56"/>
    <mergeCell ref="I60:J60"/>
    <mergeCell ref="K53:K54"/>
    <mergeCell ref="I51:J52"/>
    <mergeCell ref="L51:M51"/>
    <mergeCell ref="P53:Q54"/>
    <mergeCell ref="L54:M54"/>
    <mergeCell ref="I61:J61"/>
    <mergeCell ref="K51:K52"/>
    <mergeCell ref="I49:J50"/>
    <mergeCell ref="K49:K50"/>
    <mergeCell ref="A43:AF44"/>
    <mergeCell ref="N40:O40"/>
    <mergeCell ref="P40:Q41"/>
    <mergeCell ref="C40:D41"/>
    <mergeCell ref="E40:H41"/>
    <mergeCell ref="A45:A46"/>
    <mergeCell ref="C45:D46"/>
    <mergeCell ref="E45:H46"/>
    <mergeCell ref="I45:J46"/>
    <mergeCell ref="L45:M45"/>
    <mergeCell ref="N45:O45"/>
    <mergeCell ref="AE45:AE46"/>
    <mergeCell ref="AF45:AF46"/>
    <mergeCell ref="L46:M46"/>
    <mergeCell ref="N46:O46"/>
    <mergeCell ref="P11:Q12"/>
    <mergeCell ref="R11:S12"/>
    <mergeCell ref="X11:Y12"/>
    <mergeCell ref="AD11:AD12"/>
    <mergeCell ref="L12:M12"/>
    <mergeCell ref="N12:O12"/>
    <mergeCell ref="N31:O31"/>
    <mergeCell ref="C30:D31"/>
    <mergeCell ref="E30:H31"/>
    <mergeCell ref="I30:J31"/>
    <mergeCell ref="K30:K31"/>
    <mergeCell ref="L30:M30"/>
    <mergeCell ref="P28:Q29"/>
    <mergeCell ref="R17:S18"/>
    <mergeCell ref="X17:Y18"/>
    <mergeCell ref="AD17:AD18"/>
    <mergeCell ref="AE11:AE12"/>
    <mergeCell ref="AF11:AF12"/>
    <mergeCell ref="R47:S48"/>
    <mergeCell ref="X40:Y41"/>
    <mergeCell ref="AD40:AD41"/>
    <mergeCell ref="R32:S33"/>
    <mergeCell ref="X32:Y33"/>
    <mergeCell ref="AD32:AD33"/>
    <mergeCell ref="AE32:AE33"/>
    <mergeCell ref="AF32:AF33"/>
    <mergeCell ref="AE34:AE35"/>
    <mergeCell ref="X13:Y14"/>
    <mergeCell ref="AD13:AD14"/>
    <mergeCell ref="AD38:AD39"/>
    <mergeCell ref="A26:AF27"/>
    <mergeCell ref="A28:A29"/>
    <mergeCell ref="C28:D29"/>
    <mergeCell ref="E28:H29"/>
    <mergeCell ref="I28:J29"/>
    <mergeCell ref="L28:M28"/>
    <mergeCell ref="N28:O28"/>
    <mergeCell ref="P21:Q22"/>
    <mergeCell ref="C11:D12"/>
    <mergeCell ref="L11:M11"/>
    <mergeCell ref="B55:B56"/>
    <mergeCell ref="B60:B61"/>
    <mergeCell ref="B45:B46"/>
    <mergeCell ref="B47:B48"/>
    <mergeCell ref="B32:B33"/>
    <mergeCell ref="X36:Y37"/>
    <mergeCell ref="AD36:AD37"/>
    <mergeCell ref="L48:M48"/>
    <mergeCell ref="N48:O48"/>
    <mergeCell ref="K45:K46"/>
    <mergeCell ref="E53:H54"/>
    <mergeCell ref="I53:J54"/>
    <mergeCell ref="L53:M53"/>
    <mergeCell ref="N53:O53"/>
    <mergeCell ref="Y61:AB61"/>
    <mergeCell ref="S60:S61"/>
    <mergeCell ref="T60:T61"/>
    <mergeCell ref="U60:U61"/>
    <mergeCell ref="V60:W61"/>
    <mergeCell ref="O60:P61"/>
    <mergeCell ref="Q60:R61"/>
    <mergeCell ref="R53:S54"/>
    <mergeCell ref="AD34:AD35"/>
    <mergeCell ref="N54:O54"/>
    <mergeCell ref="AD53:AD54"/>
    <mergeCell ref="AE7:AE8"/>
    <mergeCell ref="AF7:AF8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R7:S8"/>
    <mergeCell ref="L8:M8"/>
    <mergeCell ref="N8:O8"/>
    <mergeCell ref="K7:K8"/>
    <mergeCell ref="B7:B8"/>
    <mergeCell ref="X7:Y8"/>
    <mergeCell ref="AC7:AC8"/>
    <mergeCell ref="AD7:AD8"/>
    <mergeCell ref="A11:A12"/>
    <mergeCell ref="A9:A10"/>
    <mergeCell ref="C9:D10"/>
    <mergeCell ref="E9:H10"/>
    <mergeCell ref="I9:J10"/>
    <mergeCell ref="L9:M9"/>
    <mergeCell ref="N9:O9"/>
    <mergeCell ref="K9:K10"/>
    <mergeCell ref="B9:B10"/>
    <mergeCell ref="B11:B12"/>
    <mergeCell ref="E11:H12"/>
    <mergeCell ref="I11:J12"/>
    <mergeCell ref="K11:K12"/>
    <mergeCell ref="N11:O11"/>
    <mergeCell ref="AF9:AF10"/>
    <mergeCell ref="L10:M10"/>
    <mergeCell ref="N10:O10"/>
    <mergeCell ref="X9:Y10"/>
    <mergeCell ref="AD9:AD10"/>
    <mergeCell ref="AE9:AE10"/>
    <mergeCell ref="AF19:AF20"/>
    <mergeCell ref="L20:M20"/>
    <mergeCell ref="N20:O20"/>
    <mergeCell ref="X19:Y20"/>
    <mergeCell ref="AD19:AD20"/>
    <mergeCell ref="AE19:AE20"/>
    <mergeCell ref="P9:Q10"/>
    <mergeCell ref="R9:S10"/>
    <mergeCell ref="P19:Q20"/>
    <mergeCell ref="R19:S20"/>
    <mergeCell ref="R13:S14"/>
    <mergeCell ref="AE13:AE14"/>
    <mergeCell ref="AF13:AF14"/>
    <mergeCell ref="L13:M13"/>
    <mergeCell ref="N13:O13"/>
    <mergeCell ref="P13:Q14"/>
    <mergeCell ref="L14:M14"/>
    <mergeCell ref="N14:O14"/>
    <mergeCell ref="AF15:AF16"/>
    <mergeCell ref="L16:M16"/>
    <mergeCell ref="N16:O16"/>
    <mergeCell ref="X15:Y16"/>
    <mergeCell ref="AD15:AD16"/>
    <mergeCell ref="AE15:AE16"/>
    <mergeCell ref="K15:K16"/>
    <mergeCell ref="B15:B16"/>
    <mergeCell ref="B17:B18"/>
    <mergeCell ref="P15:Q16"/>
    <mergeCell ref="R15:S16"/>
    <mergeCell ref="N17:O17"/>
    <mergeCell ref="P17:Q18"/>
    <mergeCell ref="AF17:AF18"/>
    <mergeCell ref="L15:M15"/>
    <mergeCell ref="N15:O15"/>
    <mergeCell ref="N18:O18"/>
    <mergeCell ref="K17:K18"/>
    <mergeCell ref="C21:D22"/>
    <mergeCell ref="E21:H22"/>
    <mergeCell ref="I21:J22"/>
    <mergeCell ref="L21:M21"/>
    <mergeCell ref="N21:O21"/>
    <mergeCell ref="C19:D20"/>
    <mergeCell ref="K21:K22"/>
    <mergeCell ref="L17:M17"/>
    <mergeCell ref="L22:M22"/>
    <mergeCell ref="N22:O22"/>
    <mergeCell ref="P23:Q24"/>
    <mergeCell ref="L24:M24"/>
    <mergeCell ref="K23:K24"/>
    <mergeCell ref="N24:O24"/>
    <mergeCell ref="K28:K29"/>
    <mergeCell ref="B28:B29"/>
    <mergeCell ref="A34:A35"/>
    <mergeCell ref="L29:M29"/>
    <mergeCell ref="N30:O30"/>
    <mergeCell ref="A23:A24"/>
    <mergeCell ref="B34:B35"/>
    <mergeCell ref="A32:A33"/>
    <mergeCell ref="B23:B24"/>
    <mergeCell ref="I32:J33"/>
    <mergeCell ref="K32:K33"/>
    <mergeCell ref="L32:M32"/>
    <mergeCell ref="N32:O32"/>
    <mergeCell ref="P32:Q33"/>
    <mergeCell ref="L33:M33"/>
    <mergeCell ref="N33:O33"/>
    <mergeCell ref="C34:D35"/>
    <mergeCell ref="E34:H35"/>
    <mergeCell ref="I34:J35"/>
    <mergeCell ref="K34:K35"/>
    <mergeCell ref="N29:O29"/>
    <mergeCell ref="A19:A20"/>
    <mergeCell ref="L39:M39"/>
    <mergeCell ref="N39:O39"/>
    <mergeCell ref="C23:D24"/>
    <mergeCell ref="E23:H24"/>
    <mergeCell ref="I23:J24"/>
    <mergeCell ref="L23:M23"/>
    <mergeCell ref="N23:O23"/>
    <mergeCell ref="N19:O19"/>
    <mergeCell ref="A21:A22"/>
    <mergeCell ref="B19:B20"/>
    <mergeCell ref="B21:B22"/>
    <mergeCell ref="N38:O38"/>
    <mergeCell ref="L34:M34"/>
    <mergeCell ref="N34:O34"/>
    <mergeCell ref="A15:A16"/>
    <mergeCell ref="C13:D14"/>
    <mergeCell ref="E13:H14"/>
    <mergeCell ref="I13:J14"/>
    <mergeCell ref="A13:A14"/>
    <mergeCell ref="C15:D16"/>
    <mergeCell ref="E19:H20"/>
    <mergeCell ref="I19:J20"/>
    <mergeCell ref="L19:M19"/>
    <mergeCell ref="K19:K20"/>
    <mergeCell ref="K13:K14"/>
    <mergeCell ref="B13:B14"/>
    <mergeCell ref="C17:D18"/>
    <mergeCell ref="E17:H18"/>
    <mergeCell ref="I17:J18"/>
    <mergeCell ref="A17:A18"/>
    <mergeCell ref="L18:M18"/>
    <mergeCell ref="E15:H16"/>
    <mergeCell ref="I15:J16"/>
    <mergeCell ref="AE17:AE18"/>
    <mergeCell ref="R28:S29"/>
    <mergeCell ref="X28:Y29"/>
    <mergeCell ref="AF21:AF22"/>
    <mergeCell ref="AE23:AE24"/>
    <mergeCell ref="AE21:AE22"/>
    <mergeCell ref="R23:S24"/>
    <mergeCell ref="X23:Y24"/>
    <mergeCell ref="AD23:AD24"/>
    <mergeCell ref="AD21:AD22"/>
    <mergeCell ref="AC28:AC29"/>
    <mergeCell ref="AD28:AD29"/>
    <mergeCell ref="AE28:AE29"/>
    <mergeCell ref="AF28:AF29"/>
    <mergeCell ref="R21:S22"/>
    <mergeCell ref="AF23:AF24"/>
    <mergeCell ref="X21:Y22"/>
    <mergeCell ref="AF30:AF31"/>
    <mergeCell ref="C32:D33"/>
    <mergeCell ref="E32:H33"/>
    <mergeCell ref="X30:Y31"/>
    <mergeCell ref="AE30:AE31"/>
    <mergeCell ref="L31:M31"/>
    <mergeCell ref="R30:S31"/>
    <mergeCell ref="A38:A39"/>
    <mergeCell ref="B38:B39"/>
    <mergeCell ref="B30:B31"/>
    <mergeCell ref="B36:B37"/>
    <mergeCell ref="A36:A37"/>
    <mergeCell ref="A30:A31"/>
    <mergeCell ref="C36:D37"/>
    <mergeCell ref="E36:H37"/>
    <mergeCell ref="I36:J37"/>
    <mergeCell ref="L36:M36"/>
    <mergeCell ref="N36:O36"/>
    <mergeCell ref="P36:Q37"/>
    <mergeCell ref="L37:M37"/>
    <mergeCell ref="N37:O37"/>
    <mergeCell ref="AD30:AD31"/>
    <mergeCell ref="P30:Q31"/>
    <mergeCell ref="AF34:AF35"/>
    <mergeCell ref="A40:A41"/>
    <mergeCell ref="R36:S37"/>
    <mergeCell ref="AE36:AE37"/>
    <mergeCell ref="AF36:AF37"/>
    <mergeCell ref="K36:K37"/>
    <mergeCell ref="B40:B41"/>
    <mergeCell ref="AE38:AE39"/>
    <mergeCell ref="AF38:AF39"/>
    <mergeCell ref="R38:S39"/>
    <mergeCell ref="X38:Y39"/>
    <mergeCell ref="R40:S41"/>
    <mergeCell ref="L41:M41"/>
    <mergeCell ref="N41:O41"/>
    <mergeCell ref="P38:Q39"/>
    <mergeCell ref="K38:K39"/>
    <mergeCell ref="C38:D39"/>
    <mergeCell ref="E38:H39"/>
    <mergeCell ref="I38:J39"/>
    <mergeCell ref="L38:M38"/>
    <mergeCell ref="AE40:AE41"/>
    <mergeCell ref="AF40:AF41"/>
    <mergeCell ref="I40:J41"/>
    <mergeCell ref="K40:K41"/>
    <mergeCell ref="L40:M40"/>
    <mergeCell ref="AC45:AC46"/>
    <mergeCell ref="AD45:AD46"/>
    <mergeCell ref="P45:Q46"/>
    <mergeCell ref="R45:S46"/>
    <mergeCell ref="X45:Y46"/>
    <mergeCell ref="A47:A48"/>
    <mergeCell ref="C47:D48"/>
    <mergeCell ref="E47:H48"/>
    <mergeCell ref="I47:J48"/>
    <mergeCell ref="L47:M47"/>
    <mergeCell ref="N47:O47"/>
    <mergeCell ref="K47:K48"/>
    <mergeCell ref="A49:A50"/>
    <mergeCell ref="C49:D50"/>
    <mergeCell ref="B49:B50"/>
    <mergeCell ref="A51:A52"/>
    <mergeCell ref="C51:D52"/>
    <mergeCell ref="B51:B52"/>
    <mergeCell ref="A53:A54"/>
    <mergeCell ref="C53:D54"/>
    <mergeCell ref="E51:H52"/>
    <mergeCell ref="B53:B54"/>
    <mergeCell ref="E49:H50"/>
    <mergeCell ref="A70:A71"/>
    <mergeCell ref="B70:B71"/>
    <mergeCell ref="I67:J67"/>
    <mergeCell ref="O68:P69"/>
    <mergeCell ref="Q68:R69"/>
    <mergeCell ref="C68:F69"/>
    <mergeCell ref="G68:H69"/>
    <mergeCell ref="M68:N69"/>
    <mergeCell ref="B66:B67"/>
    <mergeCell ref="A66:A67"/>
    <mergeCell ref="I70:J70"/>
    <mergeCell ref="I71:J71"/>
    <mergeCell ref="A62:A63"/>
    <mergeCell ref="B62:B63"/>
    <mergeCell ref="K64:L65"/>
    <mergeCell ref="I65:J65"/>
    <mergeCell ref="M64:N65"/>
    <mergeCell ref="O64:P65"/>
    <mergeCell ref="Q64:R65"/>
    <mergeCell ref="I64:J64"/>
    <mergeCell ref="C64:F65"/>
    <mergeCell ref="G64:H65"/>
    <mergeCell ref="B64:B65"/>
    <mergeCell ref="A1:AD1"/>
    <mergeCell ref="Q66:R67"/>
    <mergeCell ref="C66:F67"/>
    <mergeCell ref="G66:H67"/>
    <mergeCell ref="I66:J66"/>
    <mergeCell ref="K66:L67"/>
    <mergeCell ref="M66:N67"/>
    <mergeCell ref="O66:P67"/>
    <mergeCell ref="A68:A69"/>
    <mergeCell ref="B68:B69"/>
    <mergeCell ref="O62:P63"/>
    <mergeCell ref="I62:J62"/>
    <mergeCell ref="K62:L63"/>
    <mergeCell ref="M62:N63"/>
    <mergeCell ref="A55:A56"/>
    <mergeCell ref="A58:AF59"/>
    <mergeCell ref="A60:A61"/>
    <mergeCell ref="C60:F61"/>
    <mergeCell ref="G60:H61"/>
    <mergeCell ref="A64:A65"/>
    <mergeCell ref="T66:T67"/>
    <mergeCell ref="U66:U67"/>
    <mergeCell ref="K60:L61"/>
    <mergeCell ref="M60:N61"/>
    <mergeCell ref="Y68:AB68"/>
    <mergeCell ref="I69:J69"/>
    <mergeCell ref="Y69:AB69"/>
    <mergeCell ref="I63:J63"/>
    <mergeCell ref="S62:S63"/>
    <mergeCell ref="I68:J68"/>
    <mergeCell ref="K68:L69"/>
    <mergeCell ref="S68:S69"/>
    <mergeCell ref="T64:T65"/>
    <mergeCell ref="U64:U65"/>
    <mergeCell ref="V64:W65"/>
    <mergeCell ref="V66:W67"/>
    <mergeCell ref="Y66:AB66"/>
    <mergeCell ref="Y67:AB67"/>
    <mergeCell ref="S66:S67"/>
    <mergeCell ref="Y64:AB64"/>
    <mergeCell ref="Y65:AB65"/>
    <mergeCell ref="S64:S65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452" t="s">
        <v>97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  <c r="Y1" s="452"/>
      <c r="Z1" s="452"/>
      <c r="AA1" s="452"/>
      <c r="AB1" s="452"/>
      <c r="AC1" s="452"/>
      <c r="AD1" s="452"/>
    </row>
    <row r="2" spans="1:32" x14ac:dyDescent="0.15">
      <c r="A2" s="322" t="s">
        <v>526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</row>
    <row r="5" spans="1:32" x14ac:dyDescent="0.15">
      <c r="A5" s="442" t="s">
        <v>55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442"/>
      <c r="T5" s="442"/>
      <c r="U5" s="442"/>
      <c r="V5" s="442"/>
      <c r="W5" s="442"/>
      <c r="X5" s="442"/>
      <c r="Y5" s="442"/>
      <c r="Z5" s="442"/>
      <c r="AA5" s="442"/>
      <c r="AB5" s="442"/>
      <c r="AC5" s="442"/>
      <c r="AD5" s="442"/>
      <c r="AE5" s="442"/>
      <c r="AF5" s="442"/>
    </row>
    <row r="6" spans="1:32" ht="12" thickBot="1" x14ac:dyDescent="0.2">
      <c r="A6" s="443"/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  <c r="R6" s="443"/>
      <c r="S6" s="443"/>
      <c r="T6" s="443"/>
      <c r="U6" s="443"/>
      <c r="V6" s="443"/>
      <c r="W6" s="443"/>
      <c r="X6" s="443"/>
      <c r="Y6" s="443"/>
      <c r="Z6" s="443"/>
      <c r="AA6" s="443"/>
      <c r="AB6" s="443"/>
      <c r="AC6" s="443"/>
      <c r="AD6" s="443"/>
      <c r="AE6" s="443"/>
      <c r="AF6" s="443"/>
    </row>
    <row r="7" spans="1:32" ht="11.25" customHeight="1" x14ac:dyDescent="0.15">
      <c r="A7" s="437" t="s">
        <v>2</v>
      </c>
      <c r="B7" s="432" t="s">
        <v>165</v>
      </c>
      <c r="C7" s="434" t="s">
        <v>3</v>
      </c>
      <c r="D7" s="435"/>
      <c r="E7" s="434" t="s">
        <v>4</v>
      </c>
      <c r="F7" s="435"/>
      <c r="G7" s="435"/>
      <c r="H7" s="435"/>
      <c r="I7" s="434" t="s">
        <v>5</v>
      </c>
      <c r="J7" s="435"/>
      <c r="K7" s="432" t="s">
        <v>161</v>
      </c>
      <c r="L7" s="434" t="s">
        <v>168</v>
      </c>
      <c r="M7" s="435"/>
      <c r="N7" s="434" t="s">
        <v>169</v>
      </c>
      <c r="O7" s="435"/>
      <c r="P7" s="434" t="s">
        <v>31</v>
      </c>
      <c r="Q7" s="444"/>
      <c r="R7" s="434" t="s">
        <v>32</v>
      </c>
      <c r="S7" s="435"/>
      <c r="T7" s="114" t="s">
        <v>159</v>
      </c>
      <c r="U7" s="112" t="s">
        <v>381</v>
      </c>
      <c r="V7" s="112" t="s">
        <v>145</v>
      </c>
      <c r="W7" s="112" t="s">
        <v>377</v>
      </c>
      <c r="X7" s="434" t="s">
        <v>33</v>
      </c>
      <c r="Y7" s="444"/>
      <c r="Z7" s="114" t="s">
        <v>10</v>
      </c>
      <c r="AA7" s="114" t="s">
        <v>12</v>
      </c>
      <c r="AB7" s="114" t="s">
        <v>14</v>
      </c>
      <c r="AC7" s="432" t="s">
        <v>16</v>
      </c>
      <c r="AD7" s="432" t="s">
        <v>17</v>
      </c>
      <c r="AE7" s="432" t="s">
        <v>25</v>
      </c>
      <c r="AF7" s="436" t="s">
        <v>21</v>
      </c>
    </row>
    <row r="8" spans="1:32" x14ac:dyDescent="0.15">
      <c r="A8" s="438"/>
      <c r="B8" s="433"/>
      <c r="C8" s="429"/>
      <c r="D8" s="430"/>
      <c r="E8" s="429"/>
      <c r="F8" s="430"/>
      <c r="G8" s="430"/>
      <c r="H8" s="430"/>
      <c r="I8" s="429"/>
      <c r="J8" s="430"/>
      <c r="K8" s="433"/>
      <c r="L8" s="429" t="s">
        <v>170</v>
      </c>
      <c r="M8" s="430"/>
      <c r="N8" s="429" t="s">
        <v>171</v>
      </c>
      <c r="O8" s="430"/>
      <c r="P8" s="429"/>
      <c r="Q8" s="445"/>
      <c r="R8" s="429"/>
      <c r="S8" s="430"/>
      <c r="T8" s="115" t="s">
        <v>160</v>
      </c>
      <c r="U8" s="113" t="s">
        <v>382</v>
      </c>
      <c r="V8" s="113" t="s">
        <v>379</v>
      </c>
      <c r="W8" s="113"/>
      <c r="X8" s="429"/>
      <c r="Y8" s="445"/>
      <c r="Z8" s="115" t="s">
        <v>11</v>
      </c>
      <c r="AA8" s="115" t="s">
        <v>13</v>
      </c>
      <c r="AB8" s="115" t="s">
        <v>15</v>
      </c>
      <c r="AC8" s="433"/>
      <c r="AD8" s="433"/>
      <c r="AE8" s="433"/>
      <c r="AF8" s="431"/>
    </row>
    <row r="9" spans="1:32" x14ac:dyDescent="0.15">
      <c r="A9" s="178">
        <v>1</v>
      </c>
      <c r="B9" s="219">
        <v>1</v>
      </c>
      <c r="C9" s="179" t="s">
        <v>14</v>
      </c>
      <c r="D9" s="180"/>
      <c r="E9" s="170" t="s">
        <v>113</v>
      </c>
      <c r="F9" s="171"/>
      <c r="G9" s="171"/>
      <c r="H9" s="171"/>
      <c r="I9" s="179" t="s">
        <v>18</v>
      </c>
      <c r="J9" s="180"/>
      <c r="K9" s="169" t="s">
        <v>146</v>
      </c>
      <c r="L9" s="192">
        <v>0.27800000000000002</v>
      </c>
      <c r="M9" s="193"/>
      <c r="N9" s="195">
        <v>16</v>
      </c>
      <c r="O9" s="196"/>
      <c r="P9" s="170">
        <v>52</v>
      </c>
      <c r="Q9" s="185"/>
      <c r="R9" s="299">
        <v>12</v>
      </c>
      <c r="S9" s="299"/>
      <c r="T9" s="85"/>
      <c r="U9" s="27" t="s">
        <v>22</v>
      </c>
      <c r="V9" s="86" t="s">
        <v>9</v>
      </c>
      <c r="W9" s="89"/>
      <c r="X9" s="170">
        <v>255</v>
      </c>
      <c r="Y9" s="185"/>
      <c r="Z9" s="2">
        <v>1</v>
      </c>
      <c r="AA9" s="2">
        <v>5</v>
      </c>
      <c r="AB9" s="13">
        <v>10</v>
      </c>
      <c r="AC9" s="2">
        <v>1</v>
      </c>
      <c r="AD9" s="154">
        <v>7</v>
      </c>
      <c r="AE9" s="155" t="s">
        <v>26</v>
      </c>
      <c r="AF9" s="186">
        <v>1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92">
        <v>0.27800000000000002</v>
      </c>
      <c r="M10" s="193"/>
      <c r="N10" s="195">
        <v>15</v>
      </c>
      <c r="O10" s="196"/>
      <c r="P10" s="170"/>
      <c r="Q10" s="185"/>
      <c r="R10" s="299"/>
      <c r="S10" s="299"/>
      <c r="T10" s="85"/>
      <c r="U10" s="89"/>
      <c r="V10" s="85"/>
      <c r="W10" s="89"/>
      <c r="X10" s="170"/>
      <c r="Y10" s="185"/>
      <c r="Z10" s="2">
        <v>1</v>
      </c>
      <c r="AA10" s="2">
        <v>5</v>
      </c>
      <c r="AB10" s="2">
        <v>1</v>
      </c>
      <c r="AC10" s="27" t="s">
        <v>22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179" t="s">
        <v>12</v>
      </c>
      <c r="D11" s="180"/>
      <c r="E11" s="170" t="s">
        <v>319</v>
      </c>
      <c r="F11" s="171"/>
      <c r="G11" s="171"/>
      <c r="H11" s="171"/>
      <c r="I11" s="179" t="s">
        <v>18</v>
      </c>
      <c r="J11" s="180"/>
      <c r="K11" s="155" t="s">
        <v>320</v>
      </c>
      <c r="L11" s="161">
        <v>0.23699999999999999</v>
      </c>
      <c r="M11" s="162"/>
      <c r="N11" s="170">
        <v>1</v>
      </c>
      <c r="O11" s="171"/>
      <c r="P11" s="170">
        <v>16</v>
      </c>
      <c r="Q11" s="185"/>
      <c r="R11" s="299">
        <v>12</v>
      </c>
      <c r="S11" s="299"/>
      <c r="T11" s="85"/>
      <c r="U11" s="27" t="s">
        <v>22</v>
      </c>
      <c r="V11" s="89"/>
      <c r="W11" s="89"/>
      <c r="X11" s="170">
        <v>230</v>
      </c>
      <c r="Y11" s="185"/>
      <c r="Z11" s="2">
        <v>1</v>
      </c>
      <c r="AA11" s="14">
        <v>7</v>
      </c>
      <c r="AB11" s="2">
        <v>3</v>
      </c>
      <c r="AC11" s="2">
        <v>1</v>
      </c>
      <c r="AD11" s="187">
        <v>5</v>
      </c>
      <c r="AE11" s="155" t="s">
        <v>26</v>
      </c>
      <c r="AF11" s="450">
        <v>5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55"/>
      <c r="L12" s="192">
        <v>0.27600000000000002</v>
      </c>
      <c r="M12" s="193"/>
      <c r="N12" s="170">
        <v>6</v>
      </c>
      <c r="O12" s="171"/>
      <c r="P12" s="170"/>
      <c r="Q12" s="185"/>
      <c r="R12" s="299"/>
      <c r="S12" s="299"/>
      <c r="T12" s="85"/>
      <c r="U12" s="89"/>
      <c r="V12" s="89"/>
      <c r="W12" s="89"/>
      <c r="X12" s="170"/>
      <c r="Y12" s="185"/>
      <c r="Z12" s="2">
        <v>1</v>
      </c>
      <c r="AA12" s="2">
        <v>3</v>
      </c>
      <c r="AB12" s="2">
        <v>1</v>
      </c>
      <c r="AC12" s="27" t="s">
        <v>22</v>
      </c>
      <c r="AD12" s="187"/>
      <c r="AE12" s="155"/>
      <c r="AF12" s="451"/>
    </row>
    <row r="13" spans="1:32" x14ac:dyDescent="0.15">
      <c r="A13" s="178">
        <v>3</v>
      </c>
      <c r="B13" s="219">
        <v>3</v>
      </c>
      <c r="C13" s="179" t="s">
        <v>1</v>
      </c>
      <c r="D13" s="180"/>
      <c r="E13" s="170" t="s">
        <v>94</v>
      </c>
      <c r="F13" s="171"/>
      <c r="G13" s="171"/>
      <c r="H13" s="171"/>
      <c r="I13" s="179" t="s">
        <v>6</v>
      </c>
      <c r="J13" s="180"/>
      <c r="K13" s="155" t="s">
        <v>472</v>
      </c>
      <c r="L13" s="192">
        <v>0.29199999999999998</v>
      </c>
      <c r="M13" s="193"/>
      <c r="N13" s="170">
        <v>10</v>
      </c>
      <c r="O13" s="171"/>
      <c r="P13" s="170">
        <v>35</v>
      </c>
      <c r="Q13" s="185"/>
      <c r="R13" s="183">
        <v>15</v>
      </c>
      <c r="S13" s="184"/>
      <c r="T13" s="85"/>
      <c r="U13" s="27" t="s">
        <v>22</v>
      </c>
      <c r="V13" s="86" t="s">
        <v>9</v>
      </c>
      <c r="W13" s="89"/>
      <c r="X13" s="170">
        <v>243</v>
      </c>
      <c r="Y13" s="185"/>
      <c r="Z13" s="2">
        <v>1</v>
      </c>
      <c r="AA13" s="2">
        <v>1</v>
      </c>
      <c r="AB13" s="2">
        <v>1</v>
      </c>
      <c r="AC13" s="2">
        <v>1</v>
      </c>
      <c r="AD13" s="187">
        <v>5</v>
      </c>
      <c r="AE13" s="155" t="s">
        <v>26</v>
      </c>
      <c r="AF13" s="156">
        <v>7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55"/>
      <c r="L14" s="192">
        <v>0.28999999999999998</v>
      </c>
      <c r="M14" s="193"/>
      <c r="N14" s="170">
        <v>13</v>
      </c>
      <c r="O14" s="171"/>
      <c r="P14" s="170"/>
      <c r="Q14" s="185"/>
      <c r="R14" s="183"/>
      <c r="S14" s="184"/>
      <c r="T14" s="85"/>
      <c r="U14" s="89"/>
      <c r="V14" s="89"/>
      <c r="W14" s="89"/>
      <c r="X14" s="170"/>
      <c r="Y14" s="185"/>
      <c r="Z14" s="2">
        <v>1</v>
      </c>
      <c r="AA14" s="2">
        <v>1</v>
      </c>
      <c r="AB14" s="2">
        <v>5</v>
      </c>
      <c r="AC14" s="27" t="s">
        <v>22</v>
      </c>
      <c r="AD14" s="187"/>
      <c r="AE14" s="155"/>
      <c r="AF14" s="156"/>
    </row>
    <row r="15" spans="1:32" x14ac:dyDescent="0.15">
      <c r="A15" s="178">
        <v>4</v>
      </c>
      <c r="B15" s="219">
        <v>4</v>
      </c>
      <c r="C15" s="179" t="s">
        <v>11</v>
      </c>
      <c r="D15" s="180"/>
      <c r="E15" s="170" t="s">
        <v>519</v>
      </c>
      <c r="F15" s="171"/>
      <c r="G15" s="171"/>
      <c r="H15" s="171"/>
      <c r="I15" s="179" t="s">
        <v>6</v>
      </c>
      <c r="J15" s="180"/>
      <c r="K15" s="169" t="s">
        <v>147</v>
      </c>
      <c r="L15" s="192">
        <v>0.27300000000000002</v>
      </c>
      <c r="M15" s="193"/>
      <c r="N15" s="170">
        <v>10</v>
      </c>
      <c r="O15" s="171"/>
      <c r="P15" s="170">
        <v>36</v>
      </c>
      <c r="Q15" s="185"/>
      <c r="R15" s="170">
        <v>6</v>
      </c>
      <c r="S15" s="171"/>
      <c r="T15" s="85"/>
      <c r="U15" s="27" t="s">
        <v>22</v>
      </c>
      <c r="V15" s="89"/>
      <c r="W15" s="89"/>
      <c r="X15" s="170">
        <v>220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5</v>
      </c>
      <c r="AE15" s="155" t="s">
        <v>28</v>
      </c>
      <c r="AF15" s="186">
        <v>23</v>
      </c>
    </row>
    <row r="16" spans="1:32" x14ac:dyDescent="0.15">
      <c r="A16" s="178"/>
      <c r="B16" s="219"/>
      <c r="C16" s="179"/>
      <c r="D16" s="180"/>
      <c r="E16" s="170"/>
      <c r="F16" s="171"/>
      <c r="G16" s="171"/>
      <c r="H16" s="171"/>
      <c r="I16" s="179"/>
      <c r="J16" s="180"/>
      <c r="K16" s="169"/>
      <c r="L16" s="192">
        <v>0.27300000000000002</v>
      </c>
      <c r="M16" s="193"/>
      <c r="N16" s="195">
        <v>15</v>
      </c>
      <c r="O16" s="196"/>
      <c r="P16" s="170"/>
      <c r="Q16" s="185"/>
      <c r="R16" s="170"/>
      <c r="S16" s="171"/>
      <c r="T16" s="85"/>
      <c r="U16" s="89"/>
      <c r="V16" s="89"/>
      <c r="W16" s="89"/>
      <c r="X16" s="170"/>
      <c r="Y16" s="185"/>
      <c r="Z16" s="2">
        <v>5</v>
      </c>
      <c r="AA16" s="2">
        <v>1</v>
      </c>
      <c r="AB16" s="2">
        <v>3</v>
      </c>
      <c r="AC16" s="27" t="s">
        <v>122</v>
      </c>
      <c r="AD16" s="187"/>
      <c r="AE16" s="155"/>
      <c r="AF16" s="186"/>
    </row>
    <row r="17" spans="1:32" x14ac:dyDescent="0.15">
      <c r="A17" s="178">
        <v>5</v>
      </c>
      <c r="B17" s="219">
        <v>5</v>
      </c>
      <c r="C17" s="179" t="s">
        <v>13</v>
      </c>
      <c r="D17" s="180"/>
      <c r="E17" s="170" t="s">
        <v>117</v>
      </c>
      <c r="F17" s="171"/>
      <c r="G17" s="171"/>
      <c r="H17" s="171"/>
      <c r="I17" s="179" t="s">
        <v>18</v>
      </c>
      <c r="J17" s="180"/>
      <c r="K17" s="155" t="s">
        <v>147</v>
      </c>
      <c r="L17" s="192">
        <v>0.27</v>
      </c>
      <c r="M17" s="193"/>
      <c r="N17" s="203">
        <v>30</v>
      </c>
      <c r="O17" s="204"/>
      <c r="P17" s="316">
        <v>81</v>
      </c>
      <c r="Q17" s="317"/>
      <c r="R17" s="299">
        <v>12</v>
      </c>
      <c r="S17" s="299"/>
      <c r="T17" s="85"/>
      <c r="U17" s="27" t="s">
        <v>22</v>
      </c>
      <c r="V17" s="27" t="s">
        <v>22</v>
      </c>
      <c r="W17" s="89"/>
      <c r="X17" s="170">
        <v>255</v>
      </c>
      <c r="Y17" s="185"/>
      <c r="Z17" s="2">
        <v>1</v>
      </c>
      <c r="AA17" s="2">
        <v>1</v>
      </c>
      <c r="AB17" s="2">
        <v>1</v>
      </c>
      <c r="AC17" s="2">
        <v>1</v>
      </c>
      <c r="AD17" s="154">
        <v>7</v>
      </c>
      <c r="AE17" s="155" t="s">
        <v>26</v>
      </c>
      <c r="AF17" s="450">
        <v>26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55"/>
      <c r="L18" s="192">
        <v>0.28399999999999997</v>
      </c>
      <c r="M18" s="193"/>
      <c r="N18" s="203">
        <v>31</v>
      </c>
      <c r="O18" s="204"/>
      <c r="P18" s="316"/>
      <c r="Q18" s="317"/>
      <c r="R18" s="299"/>
      <c r="S18" s="299"/>
      <c r="T18" s="86" t="s">
        <v>9</v>
      </c>
      <c r="U18" s="89"/>
      <c r="V18" s="89"/>
      <c r="W18" s="89"/>
      <c r="X18" s="170"/>
      <c r="Y18" s="185"/>
      <c r="Z18" s="2">
        <v>3</v>
      </c>
      <c r="AA18" s="2">
        <v>3</v>
      </c>
      <c r="AB18" s="2">
        <v>3</v>
      </c>
      <c r="AC18" s="27" t="s">
        <v>22</v>
      </c>
      <c r="AD18" s="154"/>
      <c r="AE18" s="155"/>
      <c r="AF18" s="451"/>
    </row>
    <row r="19" spans="1:32" ht="11.25" customHeight="1" x14ac:dyDescent="0.15">
      <c r="A19" s="178">
        <v>6</v>
      </c>
      <c r="B19" s="219">
        <v>6</v>
      </c>
      <c r="C19" s="179" t="s">
        <v>19</v>
      </c>
      <c r="D19" s="180"/>
      <c r="E19" s="170" t="s">
        <v>316</v>
      </c>
      <c r="F19" s="171"/>
      <c r="G19" s="171"/>
      <c r="H19" s="171"/>
      <c r="I19" s="179" t="s">
        <v>6</v>
      </c>
      <c r="J19" s="180"/>
      <c r="K19" s="169" t="s">
        <v>146</v>
      </c>
      <c r="L19" s="192">
        <v>0.27</v>
      </c>
      <c r="M19" s="193"/>
      <c r="N19" s="170">
        <v>9</v>
      </c>
      <c r="O19" s="171"/>
      <c r="P19" s="170">
        <v>50</v>
      </c>
      <c r="Q19" s="185"/>
      <c r="R19" s="299">
        <v>12</v>
      </c>
      <c r="S19" s="299"/>
      <c r="T19" s="85"/>
      <c r="U19" s="27" t="s">
        <v>22</v>
      </c>
      <c r="V19" s="89"/>
      <c r="W19" s="89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216">
        <v>9</v>
      </c>
      <c r="AE19" s="155" t="s">
        <v>26</v>
      </c>
      <c r="AF19" s="186">
        <v>6</v>
      </c>
    </row>
    <row r="20" spans="1:32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92">
        <v>0.27700000000000002</v>
      </c>
      <c r="M20" s="193"/>
      <c r="N20" s="170">
        <v>11</v>
      </c>
      <c r="O20" s="171"/>
      <c r="P20" s="170"/>
      <c r="Q20" s="185"/>
      <c r="R20" s="299"/>
      <c r="S20" s="299"/>
      <c r="T20" s="85"/>
      <c r="U20" s="89"/>
      <c r="V20" s="89"/>
      <c r="W20" s="89"/>
      <c r="X20" s="170"/>
      <c r="Y20" s="185"/>
      <c r="Z20" s="2">
        <v>1</v>
      </c>
      <c r="AA20" s="2">
        <v>1</v>
      </c>
      <c r="AB20" s="2">
        <v>5</v>
      </c>
      <c r="AC20" s="27" t="s">
        <v>22</v>
      </c>
      <c r="AD20" s="216"/>
      <c r="AE20" s="155"/>
      <c r="AF20" s="186"/>
    </row>
    <row r="21" spans="1:32" x14ac:dyDescent="0.15">
      <c r="A21" s="178">
        <v>7</v>
      </c>
      <c r="B21" s="219">
        <v>7</v>
      </c>
      <c r="C21" s="220" t="s">
        <v>0</v>
      </c>
      <c r="D21" s="221"/>
      <c r="E21" s="170" t="s">
        <v>520</v>
      </c>
      <c r="F21" s="171"/>
      <c r="G21" s="171"/>
      <c r="H21" s="171"/>
      <c r="I21" s="179" t="s">
        <v>6</v>
      </c>
      <c r="J21" s="180"/>
      <c r="K21" s="169" t="s">
        <v>147</v>
      </c>
      <c r="L21" s="192">
        <v>0.27300000000000002</v>
      </c>
      <c r="M21" s="193"/>
      <c r="N21" s="195">
        <v>15</v>
      </c>
      <c r="O21" s="196"/>
      <c r="P21" s="170">
        <v>40</v>
      </c>
      <c r="Q21" s="185"/>
      <c r="R21" s="299">
        <v>13</v>
      </c>
      <c r="S21" s="299"/>
      <c r="T21" s="85"/>
      <c r="U21" s="27" t="s">
        <v>22</v>
      </c>
      <c r="V21" s="27" t="s">
        <v>22</v>
      </c>
      <c r="W21" s="89"/>
      <c r="X21" s="170">
        <v>221</v>
      </c>
      <c r="Y21" s="185"/>
      <c r="Z21" s="2">
        <v>1</v>
      </c>
      <c r="AA21" s="2">
        <v>1</v>
      </c>
      <c r="AB21" s="2">
        <v>1</v>
      </c>
      <c r="AC21" s="2">
        <v>1</v>
      </c>
      <c r="AD21" s="216">
        <v>9</v>
      </c>
      <c r="AE21" s="155" t="s">
        <v>27</v>
      </c>
      <c r="AF21" s="186">
        <v>34</v>
      </c>
    </row>
    <row r="22" spans="1:32" x14ac:dyDescent="0.15">
      <c r="A22" s="178"/>
      <c r="B22" s="219"/>
      <c r="C22" s="222"/>
      <c r="D22" s="223"/>
      <c r="E22" s="170"/>
      <c r="F22" s="171"/>
      <c r="G22" s="171"/>
      <c r="H22" s="171"/>
      <c r="I22" s="179"/>
      <c r="J22" s="180"/>
      <c r="K22" s="169"/>
      <c r="L22" s="192">
        <v>0.27300000000000002</v>
      </c>
      <c r="M22" s="193"/>
      <c r="N22" s="203">
        <v>22</v>
      </c>
      <c r="O22" s="204"/>
      <c r="P22" s="170"/>
      <c r="Q22" s="185"/>
      <c r="R22" s="299"/>
      <c r="S22" s="299"/>
      <c r="T22" s="85"/>
      <c r="U22" s="89"/>
      <c r="V22" s="89"/>
      <c r="W22" s="89"/>
      <c r="X22" s="170"/>
      <c r="Y22" s="185"/>
      <c r="Z22" s="2">
        <v>1</v>
      </c>
      <c r="AA22" s="2">
        <v>1</v>
      </c>
      <c r="AB22" s="14">
        <v>7</v>
      </c>
      <c r="AC22" s="27" t="s">
        <v>22</v>
      </c>
      <c r="AD22" s="216"/>
      <c r="AE22" s="155"/>
      <c r="AF22" s="186"/>
    </row>
    <row r="23" spans="1:32" x14ac:dyDescent="0.15">
      <c r="A23" s="178">
        <v>8</v>
      </c>
      <c r="B23" s="219">
        <v>8</v>
      </c>
      <c r="C23" s="220" t="s">
        <v>110</v>
      </c>
      <c r="D23" s="221"/>
      <c r="E23" s="170" t="s">
        <v>317</v>
      </c>
      <c r="F23" s="171"/>
      <c r="G23" s="171"/>
      <c r="H23" s="171"/>
      <c r="I23" s="179" t="s">
        <v>18</v>
      </c>
      <c r="J23" s="180"/>
      <c r="K23" s="169" t="s">
        <v>147</v>
      </c>
      <c r="L23" s="161">
        <v>0.248</v>
      </c>
      <c r="M23" s="162"/>
      <c r="N23" s="170">
        <v>7</v>
      </c>
      <c r="O23" s="171"/>
      <c r="P23" s="170">
        <v>37</v>
      </c>
      <c r="Q23" s="185"/>
      <c r="R23" s="170">
        <v>8</v>
      </c>
      <c r="S23" s="171"/>
      <c r="T23" s="85"/>
      <c r="U23" s="27" t="s">
        <v>22</v>
      </c>
      <c r="V23" s="89"/>
      <c r="W23" s="89"/>
      <c r="X23" s="170">
        <v>214</v>
      </c>
      <c r="Y23" s="185"/>
      <c r="Z23" s="2">
        <v>1</v>
      </c>
      <c r="AA23" s="2">
        <v>1</v>
      </c>
      <c r="AB23" s="2">
        <v>1</v>
      </c>
      <c r="AC23" s="2">
        <v>5</v>
      </c>
      <c r="AD23" s="154">
        <v>8</v>
      </c>
      <c r="AE23" s="155" t="s">
        <v>26</v>
      </c>
      <c r="AF23" s="156">
        <v>10</v>
      </c>
    </row>
    <row r="24" spans="1:32" ht="12" thickBot="1" x14ac:dyDescent="0.2">
      <c r="A24" s="208"/>
      <c r="B24" s="263"/>
      <c r="C24" s="416"/>
      <c r="D24" s="417"/>
      <c r="E24" s="205"/>
      <c r="F24" s="206"/>
      <c r="G24" s="206"/>
      <c r="H24" s="206"/>
      <c r="I24" s="209"/>
      <c r="J24" s="210"/>
      <c r="K24" s="302"/>
      <c r="L24" s="211">
        <v>0.25</v>
      </c>
      <c r="M24" s="212"/>
      <c r="N24" s="205">
        <v>14</v>
      </c>
      <c r="O24" s="206"/>
      <c r="P24" s="205"/>
      <c r="Q24" s="207"/>
      <c r="R24" s="205"/>
      <c r="S24" s="206"/>
      <c r="T24" s="87"/>
      <c r="U24" s="90"/>
      <c r="V24" s="90"/>
      <c r="W24" s="90"/>
      <c r="X24" s="205"/>
      <c r="Y24" s="207"/>
      <c r="Z24" s="3">
        <v>2</v>
      </c>
      <c r="AA24" s="3">
        <v>1</v>
      </c>
      <c r="AB24" s="3">
        <v>1</v>
      </c>
      <c r="AC24" s="90"/>
      <c r="AD24" s="226"/>
      <c r="AE24" s="215"/>
      <c r="AF24" s="218"/>
    </row>
    <row r="26" spans="1:32" x14ac:dyDescent="0.15">
      <c r="A26" s="442" t="s">
        <v>56</v>
      </c>
      <c r="B26" s="442"/>
      <c r="C26" s="442"/>
      <c r="D26" s="442"/>
      <c r="E26" s="442"/>
      <c r="F26" s="442"/>
      <c r="G26" s="442"/>
      <c r="H26" s="442"/>
      <c r="I26" s="442"/>
      <c r="J26" s="442"/>
      <c r="K26" s="442"/>
      <c r="L26" s="442"/>
      <c r="M26" s="442"/>
      <c r="N26" s="442"/>
      <c r="O26" s="442"/>
      <c r="P26" s="442"/>
      <c r="Q26" s="442"/>
      <c r="R26" s="442"/>
      <c r="S26" s="442"/>
      <c r="T26" s="442"/>
      <c r="U26" s="442"/>
      <c r="V26" s="442"/>
      <c r="W26" s="442"/>
      <c r="X26" s="442"/>
      <c r="Y26" s="442"/>
      <c r="Z26" s="442"/>
      <c r="AA26" s="442"/>
      <c r="AB26" s="442"/>
      <c r="AC26" s="442"/>
      <c r="AD26" s="442"/>
      <c r="AE26" s="442"/>
      <c r="AF26" s="442"/>
    </row>
    <row r="27" spans="1:32" ht="12" thickBot="1" x14ac:dyDescent="0.2">
      <c r="A27" s="443"/>
      <c r="B27" s="443"/>
      <c r="C27" s="443"/>
      <c r="D27" s="443"/>
      <c r="E27" s="443"/>
      <c r="F27" s="443"/>
      <c r="G27" s="443"/>
      <c r="H27" s="443"/>
      <c r="I27" s="443"/>
      <c r="J27" s="443"/>
      <c r="K27" s="443"/>
      <c r="L27" s="443"/>
      <c r="M27" s="443"/>
      <c r="N27" s="443"/>
      <c r="O27" s="443"/>
      <c r="P27" s="443"/>
      <c r="Q27" s="443"/>
      <c r="R27" s="443"/>
      <c r="S27" s="443"/>
      <c r="T27" s="443"/>
      <c r="U27" s="443"/>
      <c r="V27" s="443"/>
      <c r="W27" s="443"/>
      <c r="X27" s="443"/>
      <c r="Y27" s="443"/>
      <c r="Z27" s="443"/>
      <c r="AA27" s="443"/>
      <c r="AB27" s="443"/>
      <c r="AC27" s="443"/>
      <c r="AD27" s="443"/>
      <c r="AE27" s="443"/>
      <c r="AF27" s="443"/>
    </row>
    <row r="28" spans="1:32" x14ac:dyDescent="0.15">
      <c r="A28" s="437" t="s">
        <v>2</v>
      </c>
      <c r="B28" s="432" t="s">
        <v>165</v>
      </c>
      <c r="C28" s="434" t="s">
        <v>3</v>
      </c>
      <c r="D28" s="435"/>
      <c r="E28" s="434" t="s">
        <v>4</v>
      </c>
      <c r="F28" s="435"/>
      <c r="G28" s="435"/>
      <c r="H28" s="435"/>
      <c r="I28" s="434" t="s">
        <v>5</v>
      </c>
      <c r="J28" s="435"/>
      <c r="K28" s="432" t="s">
        <v>144</v>
      </c>
      <c r="L28" s="434" t="s">
        <v>168</v>
      </c>
      <c r="M28" s="435"/>
      <c r="N28" s="434" t="s">
        <v>169</v>
      </c>
      <c r="O28" s="435"/>
      <c r="P28" s="434" t="s">
        <v>31</v>
      </c>
      <c r="Q28" s="444"/>
      <c r="R28" s="434" t="s">
        <v>32</v>
      </c>
      <c r="S28" s="435"/>
      <c r="T28" s="114" t="s">
        <v>159</v>
      </c>
      <c r="U28" s="112" t="s">
        <v>381</v>
      </c>
      <c r="V28" s="112" t="s">
        <v>145</v>
      </c>
      <c r="W28" s="112" t="s">
        <v>377</v>
      </c>
      <c r="X28" s="434" t="s">
        <v>33</v>
      </c>
      <c r="Y28" s="444"/>
      <c r="Z28" s="114" t="s">
        <v>10</v>
      </c>
      <c r="AA28" s="114" t="s">
        <v>12</v>
      </c>
      <c r="AB28" s="114" t="s">
        <v>14</v>
      </c>
      <c r="AC28" s="432" t="s">
        <v>16</v>
      </c>
      <c r="AD28" s="432" t="s">
        <v>17</v>
      </c>
      <c r="AE28" s="432" t="s">
        <v>25</v>
      </c>
      <c r="AF28" s="436" t="s">
        <v>21</v>
      </c>
    </row>
    <row r="29" spans="1:32" x14ac:dyDescent="0.15">
      <c r="A29" s="438"/>
      <c r="B29" s="433"/>
      <c r="C29" s="429"/>
      <c r="D29" s="430"/>
      <c r="E29" s="429"/>
      <c r="F29" s="430"/>
      <c r="G29" s="430"/>
      <c r="H29" s="430"/>
      <c r="I29" s="429"/>
      <c r="J29" s="430"/>
      <c r="K29" s="433"/>
      <c r="L29" s="429" t="s">
        <v>170</v>
      </c>
      <c r="M29" s="430"/>
      <c r="N29" s="429" t="s">
        <v>171</v>
      </c>
      <c r="O29" s="430"/>
      <c r="P29" s="429"/>
      <c r="Q29" s="445"/>
      <c r="R29" s="429"/>
      <c r="S29" s="430"/>
      <c r="T29" s="115" t="s">
        <v>160</v>
      </c>
      <c r="U29" s="113" t="s">
        <v>382</v>
      </c>
      <c r="V29" s="113" t="s">
        <v>379</v>
      </c>
      <c r="W29" s="113"/>
      <c r="X29" s="429"/>
      <c r="Y29" s="445"/>
      <c r="Z29" s="115" t="s">
        <v>11</v>
      </c>
      <c r="AA29" s="115" t="s">
        <v>13</v>
      </c>
      <c r="AB29" s="115" t="s">
        <v>15</v>
      </c>
      <c r="AC29" s="433"/>
      <c r="AD29" s="433"/>
      <c r="AE29" s="433"/>
      <c r="AF29" s="431"/>
    </row>
    <row r="30" spans="1:32" ht="11.25" customHeight="1" x14ac:dyDescent="0.15">
      <c r="A30" s="178" t="s">
        <v>30</v>
      </c>
      <c r="B30" s="155" t="s">
        <v>172</v>
      </c>
      <c r="C30" s="220" t="s">
        <v>0</v>
      </c>
      <c r="D30" s="221"/>
      <c r="E30" s="170" t="s">
        <v>449</v>
      </c>
      <c r="F30" s="171"/>
      <c r="G30" s="171"/>
      <c r="H30" s="171"/>
      <c r="I30" s="179" t="s">
        <v>6</v>
      </c>
      <c r="J30" s="180"/>
      <c r="K30" s="155" t="s">
        <v>451</v>
      </c>
      <c r="L30" s="192">
        <v>0.27600000000000002</v>
      </c>
      <c r="M30" s="193"/>
      <c r="N30" s="170">
        <v>1</v>
      </c>
      <c r="O30" s="171"/>
      <c r="P30" s="170">
        <v>12</v>
      </c>
      <c r="Q30" s="185"/>
      <c r="R30" s="299">
        <v>12</v>
      </c>
      <c r="S30" s="299"/>
      <c r="T30" s="89"/>
      <c r="U30" s="89"/>
      <c r="V30" s="89"/>
      <c r="W30" s="89"/>
      <c r="X30" s="170">
        <v>155</v>
      </c>
      <c r="Y30" s="185"/>
      <c r="Z30" s="2">
        <v>1</v>
      </c>
      <c r="AA30" s="2">
        <v>1</v>
      </c>
      <c r="AB30" s="2">
        <v>1</v>
      </c>
      <c r="AC30" s="2">
        <v>1</v>
      </c>
      <c r="AD30" s="187">
        <v>5</v>
      </c>
      <c r="AE30" s="155" t="s">
        <v>26</v>
      </c>
      <c r="AF30" s="156">
        <v>2</v>
      </c>
    </row>
    <row r="31" spans="1:32" x14ac:dyDescent="0.15">
      <c r="A31" s="178"/>
      <c r="B31" s="155"/>
      <c r="C31" s="222"/>
      <c r="D31" s="223"/>
      <c r="E31" s="170"/>
      <c r="F31" s="171"/>
      <c r="G31" s="171"/>
      <c r="H31" s="171"/>
      <c r="I31" s="179"/>
      <c r="J31" s="180"/>
      <c r="K31" s="155"/>
      <c r="L31" s="192">
        <v>0.27600000000000002</v>
      </c>
      <c r="M31" s="193"/>
      <c r="N31" s="170">
        <v>2</v>
      </c>
      <c r="O31" s="171"/>
      <c r="P31" s="170"/>
      <c r="Q31" s="185"/>
      <c r="R31" s="299"/>
      <c r="S31" s="299"/>
      <c r="T31" s="85"/>
      <c r="U31" s="89"/>
      <c r="V31" s="89"/>
      <c r="W31" s="89"/>
      <c r="X31" s="170"/>
      <c r="Y31" s="185"/>
      <c r="Z31" s="2">
        <v>3</v>
      </c>
      <c r="AA31" s="2">
        <v>1</v>
      </c>
      <c r="AB31" s="14">
        <v>7</v>
      </c>
      <c r="AC31" s="27" t="s">
        <v>22</v>
      </c>
      <c r="AD31" s="187"/>
      <c r="AE31" s="155"/>
      <c r="AF31" s="156"/>
    </row>
    <row r="32" spans="1:32" x14ac:dyDescent="0.15">
      <c r="A32" s="178" t="s">
        <v>30</v>
      </c>
      <c r="B32" s="155" t="s">
        <v>173</v>
      </c>
      <c r="C32" s="179" t="s">
        <v>13</v>
      </c>
      <c r="D32" s="180"/>
      <c r="E32" s="170" t="s">
        <v>703</v>
      </c>
      <c r="F32" s="171"/>
      <c r="G32" s="171"/>
      <c r="H32" s="171"/>
      <c r="I32" s="179" t="s">
        <v>18</v>
      </c>
      <c r="J32" s="180"/>
      <c r="K32" s="169" t="s">
        <v>147</v>
      </c>
      <c r="L32" s="161">
        <v>0.23300000000000001</v>
      </c>
      <c r="M32" s="162"/>
      <c r="N32" s="170">
        <v>3</v>
      </c>
      <c r="O32" s="171"/>
      <c r="P32" s="170">
        <v>12</v>
      </c>
      <c r="Q32" s="185"/>
      <c r="R32" s="170">
        <v>7</v>
      </c>
      <c r="S32" s="171"/>
      <c r="T32" s="85"/>
      <c r="U32" s="89"/>
      <c r="V32" s="89"/>
      <c r="W32" s="89"/>
      <c r="X32" s="170">
        <v>151</v>
      </c>
      <c r="Y32" s="185"/>
      <c r="Z32" s="2">
        <v>1</v>
      </c>
      <c r="AA32" s="2">
        <v>5</v>
      </c>
      <c r="AB32" s="2">
        <v>3</v>
      </c>
      <c r="AC32" s="2">
        <v>1</v>
      </c>
      <c r="AD32" s="154">
        <v>7</v>
      </c>
      <c r="AE32" s="155" t="s">
        <v>26</v>
      </c>
      <c r="AF32" s="186">
        <v>9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61">
        <v>0.23300000000000001</v>
      </c>
      <c r="M33" s="162"/>
      <c r="N33" s="163">
        <v>6</v>
      </c>
      <c r="O33" s="164"/>
      <c r="P33" s="170"/>
      <c r="Q33" s="185"/>
      <c r="R33" s="170"/>
      <c r="S33" s="171"/>
      <c r="T33" s="85"/>
      <c r="U33" s="89"/>
      <c r="V33" s="89"/>
      <c r="W33" s="89"/>
      <c r="X33" s="170"/>
      <c r="Y33" s="185"/>
      <c r="Z33" s="2">
        <v>1</v>
      </c>
      <c r="AA33" s="2">
        <v>5</v>
      </c>
      <c r="AB33" s="2">
        <v>1</v>
      </c>
      <c r="AC33" s="89"/>
      <c r="AD33" s="154"/>
      <c r="AE33" s="155"/>
      <c r="AF33" s="186"/>
    </row>
    <row r="34" spans="1:32" x14ac:dyDescent="0.15">
      <c r="A34" s="178" t="s">
        <v>30</v>
      </c>
      <c r="B34" s="155" t="s">
        <v>22</v>
      </c>
      <c r="C34" s="179" t="s">
        <v>12</v>
      </c>
      <c r="D34" s="180"/>
      <c r="E34" s="170" t="s">
        <v>450</v>
      </c>
      <c r="F34" s="171"/>
      <c r="G34" s="171"/>
      <c r="H34" s="171"/>
      <c r="I34" s="179" t="s">
        <v>18</v>
      </c>
      <c r="J34" s="180"/>
      <c r="K34" s="169" t="s">
        <v>146</v>
      </c>
      <c r="L34" s="161">
        <v>0.26300000000000001</v>
      </c>
      <c r="M34" s="162"/>
      <c r="N34" s="170">
        <v>0</v>
      </c>
      <c r="O34" s="171"/>
      <c r="P34" s="170">
        <v>7</v>
      </c>
      <c r="Q34" s="185"/>
      <c r="R34" s="197">
        <v>6</v>
      </c>
      <c r="S34" s="198"/>
      <c r="T34" s="85"/>
      <c r="U34" s="27" t="s">
        <v>22</v>
      </c>
      <c r="V34" s="86" t="s">
        <v>9</v>
      </c>
      <c r="W34" s="89"/>
      <c r="X34" s="170">
        <v>95</v>
      </c>
      <c r="Y34" s="185"/>
      <c r="Z34" s="2">
        <v>1</v>
      </c>
      <c r="AA34" s="14">
        <v>7</v>
      </c>
      <c r="AB34" s="2">
        <v>2</v>
      </c>
      <c r="AC34" s="2">
        <v>1</v>
      </c>
      <c r="AD34" s="219">
        <v>5</v>
      </c>
      <c r="AE34" s="155" t="s">
        <v>26</v>
      </c>
      <c r="AF34" s="156">
        <v>45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69"/>
      <c r="L35" s="161">
        <v>0.25600000000000001</v>
      </c>
      <c r="M35" s="162"/>
      <c r="N35" s="163">
        <v>0</v>
      </c>
      <c r="O35" s="164"/>
      <c r="P35" s="170"/>
      <c r="Q35" s="185"/>
      <c r="R35" s="199"/>
      <c r="S35" s="200"/>
      <c r="T35" s="85"/>
      <c r="U35" s="89"/>
      <c r="V35" s="89"/>
      <c r="W35" s="89"/>
      <c r="X35" s="170"/>
      <c r="Y35" s="185"/>
      <c r="Z35" s="2">
        <v>1</v>
      </c>
      <c r="AA35" s="2">
        <v>3</v>
      </c>
      <c r="AB35" s="2">
        <v>1</v>
      </c>
      <c r="AC35" s="27" t="s">
        <v>22</v>
      </c>
      <c r="AD35" s="219"/>
      <c r="AE35" s="155"/>
      <c r="AF35" s="156"/>
    </row>
    <row r="36" spans="1:32" x14ac:dyDescent="0.15">
      <c r="A36" s="178" t="s">
        <v>30</v>
      </c>
      <c r="B36" s="155" t="s">
        <v>164</v>
      </c>
      <c r="C36" s="220" t="s">
        <v>0</v>
      </c>
      <c r="D36" s="221"/>
      <c r="E36" s="170" t="s">
        <v>188</v>
      </c>
      <c r="F36" s="171"/>
      <c r="G36" s="171"/>
      <c r="H36" s="171"/>
      <c r="I36" s="179" t="s">
        <v>59</v>
      </c>
      <c r="J36" s="180"/>
      <c r="K36" s="169" t="s">
        <v>147</v>
      </c>
      <c r="L36" s="161">
        <v>0.255</v>
      </c>
      <c r="M36" s="162"/>
      <c r="N36" s="170">
        <v>1</v>
      </c>
      <c r="O36" s="171"/>
      <c r="P36" s="170">
        <v>12</v>
      </c>
      <c r="Q36" s="185"/>
      <c r="R36" s="183">
        <v>15</v>
      </c>
      <c r="S36" s="184"/>
      <c r="T36" s="85"/>
      <c r="U36" s="89"/>
      <c r="V36" s="89"/>
      <c r="W36" s="89"/>
      <c r="X36" s="170">
        <v>152</v>
      </c>
      <c r="Y36" s="185"/>
      <c r="Z36" s="2">
        <v>1</v>
      </c>
      <c r="AA36" s="2">
        <v>1</v>
      </c>
      <c r="AB36" s="2">
        <v>1</v>
      </c>
      <c r="AC36" s="2">
        <v>1</v>
      </c>
      <c r="AD36" s="154">
        <v>7</v>
      </c>
      <c r="AE36" s="155" t="s">
        <v>26</v>
      </c>
      <c r="AF36" s="186">
        <v>31</v>
      </c>
    </row>
    <row r="37" spans="1:32" x14ac:dyDescent="0.15">
      <c r="A37" s="178"/>
      <c r="B37" s="155"/>
      <c r="C37" s="222"/>
      <c r="D37" s="223"/>
      <c r="E37" s="170"/>
      <c r="F37" s="171"/>
      <c r="G37" s="171"/>
      <c r="H37" s="171"/>
      <c r="I37" s="179"/>
      <c r="J37" s="180"/>
      <c r="K37" s="169"/>
      <c r="L37" s="161">
        <v>0.253</v>
      </c>
      <c r="M37" s="162"/>
      <c r="N37" s="163">
        <v>2</v>
      </c>
      <c r="O37" s="164"/>
      <c r="P37" s="170"/>
      <c r="Q37" s="185"/>
      <c r="R37" s="183"/>
      <c r="S37" s="184"/>
      <c r="T37" s="85"/>
      <c r="U37" s="89"/>
      <c r="V37" s="89"/>
      <c r="W37" s="89"/>
      <c r="X37" s="170"/>
      <c r="Y37" s="185"/>
      <c r="Z37" s="2">
        <v>1</v>
      </c>
      <c r="AA37" s="2">
        <v>1</v>
      </c>
      <c r="AB37" s="14">
        <v>7</v>
      </c>
      <c r="AC37" s="27" t="s">
        <v>122</v>
      </c>
      <c r="AD37" s="154"/>
      <c r="AE37" s="155"/>
      <c r="AF37" s="186"/>
    </row>
    <row r="38" spans="1:32" x14ac:dyDescent="0.15">
      <c r="A38" s="178" t="s">
        <v>30</v>
      </c>
      <c r="B38" s="155" t="s">
        <v>174</v>
      </c>
      <c r="C38" s="179" t="s">
        <v>13</v>
      </c>
      <c r="D38" s="180"/>
      <c r="E38" s="170" t="s">
        <v>313</v>
      </c>
      <c r="F38" s="171"/>
      <c r="G38" s="171"/>
      <c r="H38" s="171"/>
      <c r="I38" s="179" t="s">
        <v>20</v>
      </c>
      <c r="J38" s="180"/>
      <c r="K38" s="169" t="s">
        <v>146</v>
      </c>
      <c r="L38" s="161">
        <v>0.22</v>
      </c>
      <c r="M38" s="162"/>
      <c r="N38" s="170">
        <v>0</v>
      </c>
      <c r="O38" s="171"/>
      <c r="P38" s="170">
        <v>7</v>
      </c>
      <c r="Q38" s="185"/>
      <c r="R38" s="299">
        <v>12</v>
      </c>
      <c r="S38" s="299"/>
      <c r="T38" s="89"/>
      <c r="U38" s="89"/>
      <c r="V38" s="89"/>
      <c r="W38" s="89"/>
      <c r="X38" s="170">
        <v>109</v>
      </c>
      <c r="Y38" s="185"/>
      <c r="Z38" s="2">
        <v>1</v>
      </c>
      <c r="AA38" s="2">
        <v>5</v>
      </c>
      <c r="AB38" s="2">
        <v>3</v>
      </c>
      <c r="AC38" s="2">
        <v>1</v>
      </c>
      <c r="AD38" s="154">
        <v>7</v>
      </c>
      <c r="AE38" s="155" t="s">
        <v>26</v>
      </c>
      <c r="AF38" s="186">
        <v>16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0.22</v>
      </c>
      <c r="M39" s="162"/>
      <c r="N39" s="163">
        <v>0</v>
      </c>
      <c r="O39" s="164"/>
      <c r="P39" s="170"/>
      <c r="Q39" s="185"/>
      <c r="R39" s="299"/>
      <c r="S39" s="299"/>
      <c r="T39" s="85"/>
      <c r="U39" s="89"/>
      <c r="V39" s="89"/>
      <c r="W39" s="89"/>
      <c r="X39" s="170"/>
      <c r="Y39" s="185"/>
      <c r="Z39" s="2">
        <v>1</v>
      </c>
      <c r="AA39" s="2">
        <v>5</v>
      </c>
      <c r="AB39" s="2">
        <v>1</v>
      </c>
      <c r="AC39" s="27" t="s">
        <v>22</v>
      </c>
      <c r="AD39" s="154"/>
      <c r="AE39" s="155"/>
      <c r="AF39" s="186"/>
    </row>
    <row r="40" spans="1:32" x14ac:dyDescent="0.15">
      <c r="A40" s="178" t="s">
        <v>30</v>
      </c>
      <c r="B40" s="155" t="s">
        <v>22</v>
      </c>
      <c r="C40" s="179" t="s">
        <v>16</v>
      </c>
      <c r="D40" s="180"/>
      <c r="E40" s="170" t="s">
        <v>314</v>
      </c>
      <c r="F40" s="171"/>
      <c r="G40" s="171"/>
      <c r="H40" s="171"/>
      <c r="I40" s="179" t="s">
        <v>73</v>
      </c>
      <c r="J40" s="180"/>
      <c r="K40" s="155" t="s">
        <v>521</v>
      </c>
      <c r="L40" s="161">
        <v>0.23300000000000001</v>
      </c>
      <c r="M40" s="162"/>
      <c r="N40" s="170">
        <v>1</v>
      </c>
      <c r="O40" s="171"/>
      <c r="P40" s="170">
        <v>5</v>
      </c>
      <c r="Q40" s="185"/>
      <c r="R40" s="446">
        <v>6</v>
      </c>
      <c r="S40" s="447"/>
      <c r="T40" s="85"/>
      <c r="U40" s="27" t="s">
        <v>22</v>
      </c>
      <c r="V40" s="85"/>
      <c r="W40" s="89"/>
      <c r="X40" s="170">
        <v>76</v>
      </c>
      <c r="Y40" s="185"/>
      <c r="Z40" s="2">
        <v>1</v>
      </c>
      <c r="AA40" s="2">
        <v>1</v>
      </c>
      <c r="AB40" s="2">
        <v>1</v>
      </c>
      <c r="AC40" s="14">
        <v>7</v>
      </c>
      <c r="AD40" s="216">
        <v>9</v>
      </c>
      <c r="AE40" s="155" t="s">
        <v>26</v>
      </c>
      <c r="AF40" s="186">
        <v>8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0.23100000000000001</v>
      </c>
      <c r="M41" s="212"/>
      <c r="N41" s="224">
        <v>5</v>
      </c>
      <c r="O41" s="225"/>
      <c r="P41" s="205"/>
      <c r="Q41" s="207"/>
      <c r="R41" s="448"/>
      <c r="S41" s="449"/>
      <c r="T41" s="87"/>
      <c r="U41" s="90"/>
      <c r="V41" s="90"/>
      <c r="W41" s="90"/>
      <c r="X41" s="205"/>
      <c r="Y41" s="207"/>
      <c r="Z41" s="3">
        <v>1</v>
      </c>
      <c r="AA41" s="3">
        <v>1</v>
      </c>
      <c r="AB41" s="3">
        <v>1</v>
      </c>
      <c r="AC41" s="3"/>
      <c r="AD41" s="217"/>
      <c r="AE41" s="215"/>
      <c r="AF41" s="314"/>
    </row>
    <row r="43" spans="1:32" x14ac:dyDescent="0.15">
      <c r="A43" s="442" t="s">
        <v>57</v>
      </c>
      <c r="B43" s="442"/>
      <c r="C43" s="442"/>
      <c r="D43" s="442"/>
      <c r="E43" s="442"/>
      <c r="F43" s="442"/>
      <c r="G43" s="442"/>
      <c r="H43" s="442"/>
      <c r="I43" s="442"/>
      <c r="J43" s="442"/>
      <c r="K43" s="442"/>
      <c r="L43" s="442"/>
      <c r="M43" s="442"/>
      <c r="N43" s="442"/>
      <c r="O43" s="442"/>
      <c r="P43" s="442"/>
      <c r="Q43" s="442"/>
      <c r="R43" s="442"/>
      <c r="S43" s="442"/>
      <c r="T43" s="442"/>
      <c r="U43" s="442"/>
      <c r="V43" s="442"/>
      <c r="W43" s="442"/>
      <c r="X43" s="442"/>
      <c r="Y43" s="442"/>
      <c r="Z43" s="442"/>
      <c r="AA43" s="442"/>
      <c r="AB43" s="442"/>
      <c r="AC43" s="442"/>
      <c r="AD43" s="442"/>
      <c r="AE43" s="442"/>
      <c r="AF43" s="442"/>
    </row>
    <row r="44" spans="1:32" ht="12" thickBot="1" x14ac:dyDescent="0.2">
      <c r="A44" s="443"/>
      <c r="B44" s="443"/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  <c r="O44" s="443"/>
      <c r="P44" s="443"/>
      <c r="Q44" s="443"/>
      <c r="R44" s="443"/>
      <c r="S44" s="443"/>
      <c r="T44" s="443"/>
      <c r="U44" s="443"/>
      <c r="V44" s="443"/>
      <c r="W44" s="443"/>
      <c r="X44" s="443"/>
      <c r="Y44" s="443"/>
      <c r="Z44" s="443"/>
      <c r="AA44" s="443"/>
      <c r="AB44" s="443"/>
      <c r="AC44" s="443"/>
      <c r="AD44" s="443"/>
      <c r="AE44" s="443"/>
      <c r="AF44" s="443"/>
    </row>
    <row r="45" spans="1:32" x14ac:dyDescent="0.15">
      <c r="A45" s="437" t="s">
        <v>2</v>
      </c>
      <c r="B45" s="432" t="s">
        <v>165</v>
      </c>
      <c r="C45" s="434" t="s">
        <v>3</v>
      </c>
      <c r="D45" s="435"/>
      <c r="E45" s="434" t="s">
        <v>4</v>
      </c>
      <c r="F45" s="435"/>
      <c r="G45" s="435"/>
      <c r="H45" s="435"/>
      <c r="I45" s="434" t="s">
        <v>5</v>
      </c>
      <c r="J45" s="435"/>
      <c r="K45" s="432" t="s">
        <v>144</v>
      </c>
      <c r="L45" s="434" t="s">
        <v>168</v>
      </c>
      <c r="M45" s="435"/>
      <c r="N45" s="434" t="s">
        <v>169</v>
      </c>
      <c r="O45" s="435"/>
      <c r="P45" s="434" t="s">
        <v>31</v>
      </c>
      <c r="Q45" s="444"/>
      <c r="R45" s="434" t="s">
        <v>32</v>
      </c>
      <c r="S45" s="435"/>
      <c r="T45" s="53" t="s">
        <v>159</v>
      </c>
      <c r="U45" s="51" t="s">
        <v>381</v>
      </c>
      <c r="V45" s="51" t="s">
        <v>145</v>
      </c>
      <c r="W45" s="51" t="s">
        <v>377</v>
      </c>
      <c r="X45" s="434" t="s">
        <v>33</v>
      </c>
      <c r="Y45" s="444"/>
      <c r="Z45" s="53" t="s">
        <v>10</v>
      </c>
      <c r="AA45" s="53" t="s">
        <v>12</v>
      </c>
      <c r="AB45" s="53" t="s">
        <v>14</v>
      </c>
      <c r="AC45" s="432" t="s">
        <v>16</v>
      </c>
      <c r="AD45" s="432" t="s">
        <v>17</v>
      </c>
      <c r="AE45" s="432" t="s">
        <v>25</v>
      </c>
      <c r="AF45" s="436" t="s">
        <v>21</v>
      </c>
    </row>
    <row r="46" spans="1:32" x14ac:dyDescent="0.15">
      <c r="A46" s="438"/>
      <c r="B46" s="433"/>
      <c r="C46" s="429"/>
      <c r="D46" s="430"/>
      <c r="E46" s="429"/>
      <c r="F46" s="430"/>
      <c r="G46" s="430"/>
      <c r="H46" s="430"/>
      <c r="I46" s="429"/>
      <c r="J46" s="430"/>
      <c r="K46" s="433"/>
      <c r="L46" s="429" t="s">
        <v>170</v>
      </c>
      <c r="M46" s="430"/>
      <c r="N46" s="429" t="s">
        <v>171</v>
      </c>
      <c r="O46" s="430"/>
      <c r="P46" s="429"/>
      <c r="Q46" s="445"/>
      <c r="R46" s="429"/>
      <c r="S46" s="430"/>
      <c r="T46" s="50" t="s">
        <v>160</v>
      </c>
      <c r="U46" s="52" t="s">
        <v>382</v>
      </c>
      <c r="V46" s="52" t="s">
        <v>379</v>
      </c>
      <c r="W46" s="52"/>
      <c r="X46" s="429"/>
      <c r="Y46" s="445"/>
      <c r="Z46" s="50" t="s">
        <v>11</v>
      </c>
      <c r="AA46" s="50" t="s">
        <v>13</v>
      </c>
      <c r="AB46" s="50" t="s">
        <v>15</v>
      </c>
      <c r="AC46" s="433"/>
      <c r="AD46" s="433"/>
      <c r="AE46" s="433"/>
      <c r="AF46" s="431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120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0.13600000000000001</v>
      </c>
      <c r="M47" s="162"/>
      <c r="N47" s="170">
        <v>0</v>
      </c>
      <c r="O47" s="171"/>
      <c r="P47" s="170">
        <v>2</v>
      </c>
      <c r="Q47" s="185"/>
      <c r="R47" s="170">
        <v>6</v>
      </c>
      <c r="S47" s="171"/>
      <c r="T47" s="38"/>
      <c r="U47" s="27" t="s">
        <v>22</v>
      </c>
      <c r="V47" s="74"/>
      <c r="W47" s="39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154">
        <v>7</v>
      </c>
      <c r="AE47" s="155" t="s">
        <v>26</v>
      </c>
      <c r="AF47" s="156">
        <v>24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161">
        <v>0.15</v>
      </c>
      <c r="M48" s="162"/>
      <c r="N48" s="163">
        <v>-6</v>
      </c>
      <c r="O48" s="164"/>
      <c r="P48" s="170"/>
      <c r="Q48" s="185"/>
      <c r="R48" s="170"/>
      <c r="S48" s="171"/>
      <c r="T48" s="38"/>
      <c r="U48" s="39"/>
      <c r="V48" s="39"/>
      <c r="W48" s="39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154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321</v>
      </c>
      <c r="F49" s="171"/>
      <c r="G49" s="171"/>
      <c r="H49" s="171"/>
      <c r="I49" s="179" t="s">
        <v>18</v>
      </c>
      <c r="J49" s="180"/>
      <c r="K49" s="169" t="s">
        <v>146</v>
      </c>
      <c r="L49" s="161">
        <v>0.13200000000000001</v>
      </c>
      <c r="M49" s="162"/>
      <c r="N49" s="170">
        <v>0</v>
      </c>
      <c r="O49" s="171"/>
      <c r="P49" s="170">
        <v>3</v>
      </c>
      <c r="Q49" s="185"/>
      <c r="R49" s="170">
        <v>6</v>
      </c>
      <c r="S49" s="171"/>
      <c r="T49" s="72"/>
      <c r="U49" s="27" t="s">
        <v>22</v>
      </c>
      <c r="V49" s="74"/>
      <c r="W49" s="74"/>
      <c r="X49" s="170" t="s">
        <v>2</v>
      </c>
      <c r="Y49" s="185"/>
      <c r="Z49" s="14">
        <v>7</v>
      </c>
      <c r="AA49" s="2">
        <v>1</v>
      </c>
      <c r="AB49" s="2">
        <v>1</v>
      </c>
      <c r="AC49" s="2">
        <v>1</v>
      </c>
      <c r="AD49" s="154">
        <v>7</v>
      </c>
      <c r="AE49" s="155" t="s">
        <v>26</v>
      </c>
      <c r="AF49" s="156">
        <v>27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161">
        <v>0.15</v>
      </c>
      <c r="M50" s="162"/>
      <c r="N50" s="163">
        <v>-6</v>
      </c>
      <c r="O50" s="164"/>
      <c r="P50" s="170"/>
      <c r="Q50" s="185"/>
      <c r="R50" s="170"/>
      <c r="S50" s="171"/>
      <c r="T50" s="72"/>
      <c r="U50" s="74"/>
      <c r="V50" s="74"/>
      <c r="W50" s="74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154"/>
      <c r="AE50" s="155"/>
      <c r="AF50" s="156"/>
    </row>
    <row r="51" spans="1:32" x14ac:dyDescent="0.15">
      <c r="A51" s="178" t="s">
        <v>23</v>
      </c>
      <c r="B51" s="155" t="s">
        <v>22</v>
      </c>
      <c r="C51" s="179" t="s">
        <v>10</v>
      </c>
      <c r="D51" s="180"/>
      <c r="E51" s="170" t="s">
        <v>522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0.121</v>
      </c>
      <c r="M51" s="162"/>
      <c r="N51" s="170">
        <v>0</v>
      </c>
      <c r="O51" s="171"/>
      <c r="P51" s="170">
        <v>0</v>
      </c>
      <c r="Q51" s="185"/>
      <c r="R51" s="170">
        <v>6</v>
      </c>
      <c r="S51" s="171"/>
      <c r="T51" s="85"/>
      <c r="U51" s="27" t="s">
        <v>22</v>
      </c>
      <c r="V51" s="89"/>
      <c r="W51" s="89"/>
      <c r="X51" s="170" t="s">
        <v>109</v>
      </c>
      <c r="Y51" s="185"/>
      <c r="Z51" s="14">
        <v>7</v>
      </c>
      <c r="AA51" s="2">
        <v>1</v>
      </c>
      <c r="AB51" s="2">
        <v>1</v>
      </c>
      <c r="AC51" s="2">
        <v>1</v>
      </c>
      <c r="AD51" s="154">
        <v>7</v>
      </c>
      <c r="AE51" s="155" t="s">
        <v>26</v>
      </c>
      <c r="AF51" s="156">
        <v>25</v>
      </c>
    </row>
    <row r="52" spans="1:32" x14ac:dyDescent="0.15">
      <c r="A52" s="178"/>
      <c r="B52" s="155"/>
      <c r="C52" s="179"/>
      <c r="D52" s="180"/>
      <c r="E52" s="170"/>
      <c r="F52" s="171"/>
      <c r="G52" s="171"/>
      <c r="H52" s="171"/>
      <c r="I52" s="179"/>
      <c r="J52" s="180"/>
      <c r="K52" s="169"/>
      <c r="L52" s="161">
        <v>0.20499999999999999</v>
      </c>
      <c r="M52" s="162"/>
      <c r="N52" s="163">
        <v>-6</v>
      </c>
      <c r="O52" s="164"/>
      <c r="P52" s="170"/>
      <c r="Q52" s="185"/>
      <c r="R52" s="170"/>
      <c r="S52" s="171"/>
      <c r="T52" s="85"/>
      <c r="U52" s="89"/>
      <c r="V52" s="89"/>
      <c r="W52" s="89"/>
      <c r="X52" s="170"/>
      <c r="Y52" s="185"/>
      <c r="Z52" s="2">
        <v>1</v>
      </c>
      <c r="AA52" s="2">
        <v>1</v>
      </c>
      <c r="AB52" s="2">
        <v>1</v>
      </c>
      <c r="AC52" s="27" t="s">
        <v>514</v>
      </c>
      <c r="AD52" s="154"/>
      <c r="AE52" s="155"/>
      <c r="AF52" s="156"/>
    </row>
    <row r="53" spans="1:32" x14ac:dyDescent="0.15">
      <c r="A53" s="178" t="s">
        <v>0</v>
      </c>
      <c r="B53" s="227" t="s">
        <v>166</v>
      </c>
      <c r="C53" s="179" t="s">
        <v>10</v>
      </c>
      <c r="D53" s="180"/>
      <c r="E53" s="170" t="s">
        <v>524</v>
      </c>
      <c r="F53" s="171"/>
      <c r="G53" s="171"/>
      <c r="H53" s="171"/>
      <c r="I53" s="179" t="s">
        <v>525</v>
      </c>
      <c r="J53" s="180"/>
      <c r="K53" s="169" t="s">
        <v>146</v>
      </c>
      <c r="L53" s="161">
        <v>0.10299999999999999</v>
      </c>
      <c r="M53" s="162"/>
      <c r="N53" s="170">
        <v>0</v>
      </c>
      <c r="O53" s="171"/>
      <c r="P53" s="170">
        <v>3</v>
      </c>
      <c r="Q53" s="185"/>
      <c r="R53" s="170">
        <v>6</v>
      </c>
      <c r="S53" s="171"/>
      <c r="T53" s="38"/>
      <c r="U53" s="27" t="s">
        <v>22</v>
      </c>
      <c r="V53" s="39"/>
      <c r="W53" s="39"/>
      <c r="X53" s="170" t="s">
        <v>2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37</v>
      </c>
    </row>
    <row r="54" spans="1:32" x14ac:dyDescent="0.15">
      <c r="A54" s="178"/>
      <c r="B54" s="228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0.15</v>
      </c>
      <c r="M54" s="162"/>
      <c r="N54" s="163">
        <v>-6</v>
      </c>
      <c r="O54" s="164"/>
      <c r="P54" s="170"/>
      <c r="Q54" s="185"/>
      <c r="R54" s="170"/>
      <c r="S54" s="171"/>
      <c r="T54" s="38"/>
      <c r="U54" s="39"/>
      <c r="V54" s="39"/>
      <c r="W54" s="39"/>
      <c r="X54" s="170"/>
      <c r="Y54" s="185"/>
      <c r="Z54" s="2">
        <v>1</v>
      </c>
      <c r="AA54" s="2">
        <v>1</v>
      </c>
      <c r="AB54" s="2">
        <v>1</v>
      </c>
      <c r="AC54" s="27" t="s">
        <v>22</v>
      </c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523</v>
      </c>
      <c r="F55" s="171"/>
      <c r="G55" s="171"/>
      <c r="H55" s="171"/>
      <c r="I55" s="179" t="s">
        <v>18</v>
      </c>
      <c r="J55" s="180"/>
      <c r="K55" s="169" t="s">
        <v>146</v>
      </c>
      <c r="L55" s="161">
        <v>0.10199999999999999</v>
      </c>
      <c r="M55" s="162"/>
      <c r="N55" s="170">
        <v>0</v>
      </c>
      <c r="O55" s="171"/>
      <c r="P55" s="170">
        <v>1</v>
      </c>
      <c r="Q55" s="185"/>
      <c r="R55" s="170">
        <v>7</v>
      </c>
      <c r="S55" s="171"/>
      <c r="T55" s="38"/>
      <c r="U55" s="27" t="s">
        <v>22</v>
      </c>
      <c r="V55" s="39"/>
      <c r="W55" s="39"/>
      <c r="X55" s="170" t="s">
        <v>2</v>
      </c>
      <c r="Y55" s="185"/>
      <c r="Z55" s="14">
        <v>7</v>
      </c>
      <c r="AA55" s="2">
        <v>1</v>
      </c>
      <c r="AB55" s="2">
        <v>1</v>
      </c>
      <c r="AC55" s="2">
        <v>1</v>
      </c>
      <c r="AD55" s="154">
        <v>7</v>
      </c>
      <c r="AE55" s="155" t="s">
        <v>26</v>
      </c>
      <c r="AF55" s="156">
        <v>17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211">
        <v>0.15</v>
      </c>
      <c r="M56" s="212"/>
      <c r="N56" s="224">
        <v>-6</v>
      </c>
      <c r="O56" s="225"/>
      <c r="P56" s="205"/>
      <c r="Q56" s="207"/>
      <c r="R56" s="205"/>
      <c r="S56" s="206"/>
      <c r="T56" s="41"/>
      <c r="U56" s="40"/>
      <c r="V56" s="40"/>
      <c r="W56" s="40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26"/>
      <c r="AE56" s="215"/>
      <c r="AF56" s="218"/>
    </row>
    <row r="58" spans="1:32" ht="11.25" customHeight="1" x14ac:dyDescent="0.15">
      <c r="A58" s="442" t="s">
        <v>58</v>
      </c>
      <c r="B58" s="442"/>
      <c r="C58" s="442"/>
      <c r="D58" s="442"/>
      <c r="E58" s="442"/>
      <c r="F58" s="442"/>
      <c r="G58" s="442"/>
      <c r="H58" s="442"/>
      <c r="I58" s="442"/>
      <c r="J58" s="442"/>
      <c r="K58" s="442"/>
      <c r="L58" s="442"/>
      <c r="M58" s="442"/>
      <c r="N58" s="442"/>
      <c r="O58" s="442"/>
      <c r="P58" s="442"/>
      <c r="Q58" s="442"/>
      <c r="R58" s="442"/>
      <c r="S58" s="442"/>
      <c r="T58" s="442"/>
      <c r="U58" s="442"/>
      <c r="V58" s="442"/>
      <c r="W58" s="442"/>
      <c r="X58" s="442"/>
      <c r="Y58" s="442"/>
      <c r="Z58" s="442"/>
      <c r="AA58" s="442"/>
      <c r="AB58" s="442"/>
      <c r="AC58" s="442"/>
      <c r="AD58" s="442"/>
      <c r="AE58" s="442"/>
      <c r="AF58" s="442"/>
    </row>
    <row r="59" spans="1:32" ht="12" customHeight="1" thickBot="1" x14ac:dyDescent="0.2">
      <c r="A59" s="443"/>
      <c r="B59" s="443"/>
      <c r="C59" s="443"/>
      <c r="D59" s="443"/>
      <c r="E59" s="443"/>
      <c r="F59" s="443"/>
      <c r="G59" s="443"/>
      <c r="H59" s="443"/>
      <c r="I59" s="443"/>
      <c r="J59" s="443"/>
      <c r="K59" s="443"/>
      <c r="L59" s="443"/>
      <c r="M59" s="443"/>
      <c r="N59" s="443"/>
      <c r="O59" s="443"/>
      <c r="P59" s="443"/>
      <c r="Q59" s="443"/>
      <c r="R59" s="443"/>
      <c r="S59" s="443"/>
      <c r="T59" s="443"/>
      <c r="U59" s="443"/>
      <c r="V59" s="443"/>
      <c r="W59" s="443"/>
      <c r="X59" s="443"/>
      <c r="Y59" s="443"/>
      <c r="Z59" s="443"/>
      <c r="AA59" s="443"/>
      <c r="AB59" s="443"/>
      <c r="AC59" s="453"/>
      <c r="AD59" s="453"/>
      <c r="AE59" s="453"/>
      <c r="AF59" s="453"/>
    </row>
    <row r="60" spans="1:32" ht="11.25" customHeight="1" x14ac:dyDescent="0.15">
      <c r="A60" s="437" t="s">
        <v>2</v>
      </c>
      <c r="B60" s="432" t="s">
        <v>165</v>
      </c>
      <c r="C60" s="434" t="s">
        <v>4</v>
      </c>
      <c r="D60" s="435"/>
      <c r="E60" s="435"/>
      <c r="F60" s="435"/>
      <c r="G60" s="434" t="s">
        <v>34</v>
      </c>
      <c r="H60" s="435"/>
      <c r="I60" s="434" t="s">
        <v>38</v>
      </c>
      <c r="J60" s="435"/>
      <c r="K60" s="434" t="s">
        <v>40</v>
      </c>
      <c r="L60" s="435"/>
      <c r="M60" s="434" t="s">
        <v>41</v>
      </c>
      <c r="N60" s="435"/>
      <c r="O60" s="434" t="s">
        <v>42</v>
      </c>
      <c r="P60" s="435"/>
      <c r="Q60" s="434" t="s">
        <v>43</v>
      </c>
      <c r="R60" s="435"/>
      <c r="S60" s="432" t="s">
        <v>19</v>
      </c>
      <c r="T60" s="432" t="s">
        <v>1</v>
      </c>
      <c r="U60" s="432" t="s">
        <v>44</v>
      </c>
      <c r="V60" s="434" t="s">
        <v>45</v>
      </c>
      <c r="W60" s="435"/>
      <c r="X60" s="114" t="s">
        <v>46</v>
      </c>
      <c r="Y60" s="434" t="s">
        <v>49</v>
      </c>
      <c r="Z60" s="435"/>
      <c r="AA60" s="435"/>
      <c r="AB60" s="436"/>
    </row>
    <row r="61" spans="1:32" x14ac:dyDescent="0.15">
      <c r="A61" s="438"/>
      <c r="B61" s="433"/>
      <c r="C61" s="429"/>
      <c r="D61" s="430"/>
      <c r="E61" s="430"/>
      <c r="F61" s="430"/>
      <c r="G61" s="429"/>
      <c r="H61" s="430"/>
      <c r="I61" s="429" t="s">
        <v>39</v>
      </c>
      <c r="J61" s="430"/>
      <c r="K61" s="429"/>
      <c r="L61" s="430"/>
      <c r="M61" s="429"/>
      <c r="N61" s="430"/>
      <c r="O61" s="429"/>
      <c r="P61" s="430"/>
      <c r="Q61" s="429"/>
      <c r="R61" s="430"/>
      <c r="S61" s="433"/>
      <c r="T61" s="433"/>
      <c r="U61" s="433"/>
      <c r="V61" s="429"/>
      <c r="W61" s="430"/>
      <c r="X61" s="115" t="s">
        <v>47</v>
      </c>
      <c r="Y61" s="429" t="s">
        <v>48</v>
      </c>
      <c r="Z61" s="430"/>
      <c r="AA61" s="430"/>
      <c r="AB61" s="431"/>
    </row>
    <row r="62" spans="1:32" x14ac:dyDescent="0.15">
      <c r="A62" s="178" t="s">
        <v>23</v>
      </c>
      <c r="B62" s="227" t="s">
        <v>23</v>
      </c>
      <c r="C62" s="170" t="s">
        <v>120</v>
      </c>
      <c r="D62" s="171"/>
      <c r="E62" s="171"/>
      <c r="F62" s="171"/>
      <c r="G62" s="179" t="s">
        <v>35</v>
      </c>
      <c r="H62" s="441"/>
      <c r="I62" s="278">
        <v>3.92</v>
      </c>
      <c r="J62" s="279"/>
      <c r="K62" s="231">
        <v>50</v>
      </c>
      <c r="L62" s="232"/>
      <c r="M62" s="269">
        <v>144</v>
      </c>
      <c r="N62" s="270"/>
      <c r="O62" s="231">
        <v>129</v>
      </c>
      <c r="P62" s="232"/>
      <c r="Q62" s="231">
        <v>134</v>
      </c>
      <c r="R62" s="232"/>
      <c r="S62" s="256">
        <v>8</v>
      </c>
      <c r="T62" s="283">
        <v>4</v>
      </c>
      <c r="U62" s="230">
        <v>10</v>
      </c>
      <c r="V62" s="231">
        <v>68</v>
      </c>
      <c r="W62" s="232"/>
      <c r="X62" s="85"/>
      <c r="Y62" s="233" t="s">
        <v>50</v>
      </c>
      <c r="Z62" s="234"/>
      <c r="AA62" s="234"/>
      <c r="AB62" s="235"/>
      <c r="AC62" s="1">
        <v>8</v>
      </c>
      <c r="AD62" s="1">
        <v>11</v>
      </c>
      <c r="AE62" s="1">
        <v>2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441"/>
      <c r="I63" s="278">
        <v>1.42</v>
      </c>
      <c r="J63" s="279"/>
      <c r="K63" s="231"/>
      <c r="L63" s="232"/>
      <c r="M63" s="269"/>
      <c r="N63" s="270"/>
      <c r="O63" s="231"/>
      <c r="P63" s="232"/>
      <c r="Q63" s="231"/>
      <c r="R63" s="232"/>
      <c r="S63" s="256"/>
      <c r="T63" s="283"/>
      <c r="U63" s="230"/>
      <c r="V63" s="231"/>
      <c r="W63" s="232"/>
      <c r="X63" s="85"/>
      <c r="Y63" s="233" t="s">
        <v>63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321</v>
      </c>
      <c r="D64" s="171"/>
      <c r="E64" s="171"/>
      <c r="F64" s="171"/>
      <c r="G64" s="179" t="s">
        <v>35</v>
      </c>
      <c r="H64" s="180"/>
      <c r="I64" s="238">
        <v>3.5</v>
      </c>
      <c r="J64" s="239"/>
      <c r="K64" s="231">
        <v>48</v>
      </c>
      <c r="L64" s="232"/>
      <c r="M64" s="231">
        <v>140</v>
      </c>
      <c r="N64" s="232"/>
      <c r="O64" s="179">
        <v>130</v>
      </c>
      <c r="P64" s="180"/>
      <c r="Q64" s="179">
        <v>120</v>
      </c>
      <c r="R64" s="180"/>
      <c r="S64" s="187">
        <v>6</v>
      </c>
      <c r="T64" s="230">
        <v>12</v>
      </c>
      <c r="U64" s="187">
        <v>4</v>
      </c>
      <c r="V64" s="179">
        <v>55</v>
      </c>
      <c r="W64" s="180"/>
      <c r="X64" s="85"/>
      <c r="Y64" s="233" t="s">
        <v>52</v>
      </c>
      <c r="Z64" s="234"/>
      <c r="AA64" s="234"/>
      <c r="AB64" s="235"/>
      <c r="AC64" s="1">
        <v>6</v>
      </c>
      <c r="AD64" s="1">
        <v>7</v>
      </c>
      <c r="AE64" s="1">
        <v>1</v>
      </c>
    </row>
    <row r="65" spans="1:31" x14ac:dyDescent="0.15">
      <c r="A65" s="178"/>
      <c r="B65" s="228"/>
      <c r="C65" s="170"/>
      <c r="D65" s="171"/>
      <c r="E65" s="171"/>
      <c r="F65" s="171"/>
      <c r="G65" s="179"/>
      <c r="H65" s="180"/>
      <c r="I65" s="278">
        <v>1.28</v>
      </c>
      <c r="J65" s="279"/>
      <c r="K65" s="231"/>
      <c r="L65" s="232"/>
      <c r="M65" s="231"/>
      <c r="N65" s="232"/>
      <c r="O65" s="179"/>
      <c r="P65" s="180"/>
      <c r="Q65" s="179"/>
      <c r="R65" s="180"/>
      <c r="S65" s="187"/>
      <c r="T65" s="230"/>
      <c r="U65" s="187"/>
      <c r="V65" s="179"/>
      <c r="W65" s="180"/>
      <c r="X65" s="85"/>
      <c r="Y65" s="233" t="s">
        <v>54</v>
      </c>
      <c r="Z65" s="234"/>
      <c r="AA65" s="234"/>
      <c r="AB65" s="235"/>
    </row>
    <row r="66" spans="1:31" x14ac:dyDescent="0.15">
      <c r="A66" s="178" t="s">
        <v>23</v>
      </c>
      <c r="B66" s="155" t="s">
        <v>22</v>
      </c>
      <c r="C66" s="170" t="s">
        <v>522</v>
      </c>
      <c r="D66" s="171"/>
      <c r="E66" s="171"/>
      <c r="F66" s="171"/>
      <c r="G66" s="179" t="s">
        <v>35</v>
      </c>
      <c r="H66" s="180"/>
      <c r="I66" s="260">
        <v>4.88</v>
      </c>
      <c r="J66" s="261"/>
      <c r="K66" s="231">
        <v>45</v>
      </c>
      <c r="L66" s="232"/>
      <c r="M66" s="231">
        <v>140</v>
      </c>
      <c r="N66" s="232"/>
      <c r="O66" s="231">
        <v>125</v>
      </c>
      <c r="P66" s="232"/>
      <c r="Q66" s="231">
        <v>120</v>
      </c>
      <c r="R66" s="232"/>
      <c r="S66" s="187">
        <v>6</v>
      </c>
      <c r="T66" s="187">
        <v>4</v>
      </c>
      <c r="U66" s="230">
        <v>10</v>
      </c>
      <c r="V66" s="231">
        <v>76</v>
      </c>
      <c r="W66" s="232"/>
      <c r="X66" s="85"/>
      <c r="Y66" s="233" t="s">
        <v>510</v>
      </c>
      <c r="Z66" s="234"/>
      <c r="AA66" s="234"/>
      <c r="AB66" s="235"/>
      <c r="AC66" s="1">
        <v>5</v>
      </c>
      <c r="AD66" s="1">
        <v>10</v>
      </c>
      <c r="AE66" s="1">
        <v>3</v>
      </c>
    </row>
    <row r="67" spans="1:31" x14ac:dyDescent="0.15">
      <c r="A67" s="178"/>
      <c r="B67" s="155"/>
      <c r="C67" s="170"/>
      <c r="D67" s="171"/>
      <c r="E67" s="171"/>
      <c r="F67" s="171"/>
      <c r="G67" s="179"/>
      <c r="H67" s="180"/>
      <c r="I67" s="260">
        <v>1.55</v>
      </c>
      <c r="J67" s="261"/>
      <c r="K67" s="231"/>
      <c r="L67" s="232"/>
      <c r="M67" s="231"/>
      <c r="N67" s="232"/>
      <c r="O67" s="231"/>
      <c r="P67" s="232"/>
      <c r="Q67" s="231"/>
      <c r="R67" s="232"/>
      <c r="S67" s="187"/>
      <c r="T67" s="187"/>
      <c r="U67" s="230"/>
      <c r="V67" s="231"/>
      <c r="W67" s="232"/>
      <c r="X67" s="85"/>
      <c r="Y67" s="233" t="s">
        <v>51</v>
      </c>
      <c r="Z67" s="234"/>
      <c r="AA67" s="234"/>
      <c r="AB67" s="235"/>
    </row>
    <row r="68" spans="1:31" x14ac:dyDescent="0.15">
      <c r="A68" s="178" t="s">
        <v>0</v>
      </c>
      <c r="B68" s="227" t="s">
        <v>166</v>
      </c>
      <c r="C68" s="170" t="s">
        <v>524</v>
      </c>
      <c r="D68" s="171"/>
      <c r="E68" s="171"/>
      <c r="F68" s="171"/>
      <c r="G68" s="373" t="s">
        <v>62</v>
      </c>
      <c r="H68" s="374"/>
      <c r="I68" s="236">
        <v>2.72</v>
      </c>
      <c r="J68" s="237"/>
      <c r="K68" s="231">
        <v>34</v>
      </c>
      <c r="L68" s="232"/>
      <c r="M68" s="231">
        <v>136</v>
      </c>
      <c r="N68" s="232"/>
      <c r="O68" s="231">
        <v>116</v>
      </c>
      <c r="P68" s="232"/>
      <c r="Q68" s="231">
        <v>116</v>
      </c>
      <c r="R68" s="232"/>
      <c r="S68" s="256">
        <v>8</v>
      </c>
      <c r="T68" s="230">
        <v>10</v>
      </c>
      <c r="U68" s="256">
        <v>8</v>
      </c>
      <c r="V68" s="231">
        <v>33</v>
      </c>
      <c r="W68" s="232"/>
      <c r="X68" s="86" t="s">
        <v>9</v>
      </c>
      <c r="Y68" s="233" t="s">
        <v>52</v>
      </c>
      <c r="Z68" s="234"/>
      <c r="AA68" s="234"/>
      <c r="AB68" s="235"/>
      <c r="AC68" s="1">
        <v>6</v>
      </c>
      <c r="AD68" s="1">
        <v>4</v>
      </c>
      <c r="AE68" s="1">
        <v>1</v>
      </c>
    </row>
    <row r="69" spans="1:31" x14ac:dyDescent="0.15">
      <c r="A69" s="178"/>
      <c r="B69" s="228"/>
      <c r="C69" s="170"/>
      <c r="D69" s="171"/>
      <c r="E69" s="171"/>
      <c r="F69" s="171"/>
      <c r="G69" s="244"/>
      <c r="H69" s="245"/>
      <c r="I69" s="260">
        <v>1.22</v>
      </c>
      <c r="J69" s="261"/>
      <c r="K69" s="231"/>
      <c r="L69" s="232"/>
      <c r="M69" s="231"/>
      <c r="N69" s="232"/>
      <c r="O69" s="231"/>
      <c r="P69" s="232"/>
      <c r="Q69" s="231"/>
      <c r="R69" s="232"/>
      <c r="S69" s="256"/>
      <c r="T69" s="230"/>
      <c r="U69" s="256"/>
      <c r="V69" s="231"/>
      <c r="W69" s="232"/>
      <c r="X69" s="85"/>
      <c r="Y69" s="233" t="s">
        <v>51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523</v>
      </c>
      <c r="D70" s="171"/>
      <c r="E70" s="171"/>
      <c r="F70" s="171"/>
      <c r="G70" s="179" t="s">
        <v>35</v>
      </c>
      <c r="H70" s="180"/>
      <c r="I70" s="260">
        <v>4.3099999999999996</v>
      </c>
      <c r="J70" s="261"/>
      <c r="K70" s="231">
        <v>38</v>
      </c>
      <c r="L70" s="232"/>
      <c r="M70" s="231">
        <v>140</v>
      </c>
      <c r="N70" s="232"/>
      <c r="O70" s="231">
        <v>110</v>
      </c>
      <c r="P70" s="232"/>
      <c r="Q70" s="231">
        <v>120</v>
      </c>
      <c r="R70" s="232"/>
      <c r="S70" s="427">
        <v>8</v>
      </c>
      <c r="T70" s="187">
        <v>6</v>
      </c>
      <c r="U70" s="187">
        <v>6</v>
      </c>
      <c r="V70" s="231">
        <v>60</v>
      </c>
      <c r="W70" s="232"/>
      <c r="X70" s="85"/>
      <c r="Y70" s="233" t="s">
        <v>99</v>
      </c>
      <c r="Z70" s="234"/>
      <c r="AA70" s="234"/>
      <c r="AB70" s="235"/>
      <c r="AC70" s="1">
        <v>5</v>
      </c>
      <c r="AD70" s="1">
        <v>15</v>
      </c>
      <c r="AE70" s="1">
        <v>10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09"/>
      <c r="H71" s="210"/>
      <c r="I71" s="439">
        <v>1.48</v>
      </c>
      <c r="J71" s="440"/>
      <c r="K71" s="248"/>
      <c r="L71" s="249"/>
      <c r="M71" s="248"/>
      <c r="N71" s="249"/>
      <c r="O71" s="248"/>
      <c r="P71" s="249"/>
      <c r="Q71" s="248"/>
      <c r="R71" s="249"/>
      <c r="S71" s="428"/>
      <c r="T71" s="255"/>
      <c r="U71" s="255"/>
      <c r="V71" s="248"/>
      <c r="W71" s="249"/>
      <c r="X71" s="87"/>
      <c r="Y71" s="252" t="s">
        <v>51</v>
      </c>
      <c r="Z71" s="253"/>
      <c r="AA71" s="253"/>
      <c r="AB71" s="254"/>
    </row>
  </sheetData>
  <mergeCells count="457">
    <mergeCell ref="B70:B71"/>
    <mergeCell ref="K53:K54"/>
    <mergeCell ref="K60:L61"/>
    <mergeCell ref="K70:L71"/>
    <mergeCell ref="K62:L63"/>
    <mergeCell ref="K64:L65"/>
    <mergeCell ref="K66:L67"/>
    <mergeCell ref="C55:D56"/>
    <mergeCell ref="E55:H56"/>
    <mergeCell ref="I55:J56"/>
    <mergeCell ref="B53:B54"/>
    <mergeCell ref="B55:B56"/>
    <mergeCell ref="B60:B61"/>
    <mergeCell ref="B62:B63"/>
    <mergeCell ref="A58:AF59"/>
    <mergeCell ref="X53:Y54"/>
    <mergeCell ref="AD53:AD54"/>
    <mergeCell ref="Y63:AB63"/>
    <mergeCell ref="T62:T63"/>
    <mergeCell ref="U62:U63"/>
    <mergeCell ref="V62:W63"/>
    <mergeCell ref="AF55:AF56"/>
    <mergeCell ref="B68:B69"/>
    <mergeCell ref="K45:K46"/>
    <mergeCell ref="A26:AF27"/>
    <mergeCell ref="A28:A29"/>
    <mergeCell ref="C28:D29"/>
    <mergeCell ref="E28:H29"/>
    <mergeCell ref="I28:J29"/>
    <mergeCell ref="L28:M28"/>
    <mergeCell ref="N28:O28"/>
    <mergeCell ref="X38:Y39"/>
    <mergeCell ref="AD38:AD39"/>
    <mergeCell ref="AE38:AE39"/>
    <mergeCell ref="AF38:AF39"/>
    <mergeCell ref="L37:M37"/>
    <mergeCell ref="L36:M36"/>
    <mergeCell ref="C32:D33"/>
    <mergeCell ref="E32:H33"/>
    <mergeCell ref="I32:J33"/>
    <mergeCell ref="B32:B33"/>
    <mergeCell ref="B38:B39"/>
    <mergeCell ref="AF36:AF37"/>
    <mergeCell ref="AE36:AE37"/>
    <mergeCell ref="K40:K41"/>
    <mergeCell ref="N32:O32"/>
    <mergeCell ref="N33:O33"/>
    <mergeCell ref="R9:S10"/>
    <mergeCell ref="L20:M20"/>
    <mergeCell ref="N20:O20"/>
    <mergeCell ref="AE28:AE29"/>
    <mergeCell ref="AF28:AF29"/>
    <mergeCell ref="L29:M29"/>
    <mergeCell ref="N29:O29"/>
    <mergeCell ref="AC28:AC29"/>
    <mergeCell ref="AF23:AF24"/>
    <mergeCell ref="X23:Y24"/>
    <mergeCell ref="AD23:AD24"/>
    <mergeCell ref="AE23:AE24"/>
    <mergeCell ref="R28:S29"/>
    <mergeCell ref="AF9:AF10"/>
    <mergeCell ref="AE15:AE16"/>
    <mergeCell ref="R11:S12"/>
    <mergeCell ref="AF15:AF16"/>
    <mergeCell ref="X9:Y10"/>
    <mergeCell ref="AD9:AD10"/>
    <mergeCell ref="X11:Y12"/>
    <mergeCell ref="AD11:AD12"/>
    <mergeCell ref="AF11:AF12"/>
    <mergeCell ref="AF19:AF20"/>
    <mergeCell ref="X17:Y18"/>
    <mergeCell ref="A1:AD1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L8:M8"/>
    <mergeCell ref="N8:O8"/>
    <mergeCell ref="K7:K8"/>
    <mergeCell ref="B7:B8"/>
    <mergeCell ref="AF7:AF8"/>
    <mergeCell ref="R7:S8"/>
    <mergeCell ref="X7:Y8"/>
    <mergeCell ref="AC7:AC8"/>
    <mergeCell ref="AD7:AD8"/>
    <mergeCell ref="AE7:AE8"/>
    <mergeCell ref="A9:A10"/>
    <mergeCell ref="C38:D39"/>
    <mergeCell ref="E38:H39"/>
    <mergeCell ref="I38:J39"/>
    <mergeCell ref="L38:M38"/>
    <mergeCell ref="N38:O38"/>
    <mergeCell ref="P38:Q39"/>
    <mergeCell ref="L39:M39"/>
    <mergeCell ref="N39:O39"/>
    <mergeCell ref="K38:K39"/>
    <mergeCell ref="B9:B10"/>
    <mergeCell ref="K9:K10"/>
    <mergeCell ref="L14:M14"/>
    <mergeCell ref="A11:A12"/>
    <mergeCell ref="B11:B12"/>
    <mergeCell ref="B13:B14"/>
    <mergeCell ref="B23:B24"/>
    <mergeCell ref="B28:B29"/>
    <mergeCell ref="B30:B31"/>
    <mergeCell ref="A30:A31"/>
    <mergeCell ref="A23:A24"/>
    <mergeCell ref="A13:A14"/>
    <mergeCell ref="E13:H14"/>
    <mergeCell ref="I13:J14"/>
    <mergeCell ref="AF13:AF14"/>
    <mergeCell ref="X32:Y33"/>
    <mergeCell ref="X28:Y29"/>
    <mergeCell ref="AF17:AF18"/>
    <mergeCell ref="AE11:AE12"/>
    <mergeCell ref="AD30:AD31"/>
    <mergeCell ref="AD21:AD22"/>
    <mergeCell ref="AE21:AE22"/>
    <mergeCell ref="AF21:AF22"/>
    <mergeCell ref="AE30:AE31"/>
    <mergeCell ref="AF30:AF31"/>
    <mergeCell ref="AF32:AF33"/>
    <mergeCell ref="AE9:AE10"/>
    <mergeCell ref="AE19:AE20"/>
    <mergeCell ref="AD17:AD18"/>
    <mergeCell ref="AD28:AD29"/>
    <mergeCell ref="X36:Y37"/>
    <mergeCell ref="AD36:AD37"/>
    <mergeCell ref="AE17:AE18"/>
    <mergeCell ref="X13:Y14"/>
    <mergeCell ref="X15:Y16"/>
    <mergeCell ref="AD15:AD16"/>
    <mergeCell ref="X19:Y20"/>
    <mergeCell ref="AD19:AD20"/>
    <mergeCell ref="X30:Y31"/>
    <mergeCell ref="AD32:AD33"/>
    <mergeCell ref="AE32:AE33"/>
    <mergeCell ref="X21:Y22"/>
    <mergeCell ref="AD34:AD35"/>
    <mergeCell ref="AE34:AE35"/>
    <mergeCell ref="AE13:AE14"/>
    <mergeCell ref="AD13:AD14"/>
    <mergeCell ref="R13:S14"/>
    <mergeCell ref="L24:M24"/>
    <mergeCell ref="N24:O24"/>
    <mergeCell ref="K23:K24"/>
    <mergeCell ref="K13:K14"/>
    <mergeCell ref="L19:M19"/>
    <mergeCell ref="N19:O19"/>
    <mergeCell ref="P15:Q16"/>
    <mergeCell ref="R15:S16"/>
    <mergeCell ref="R19:S20"/>
    <mergeCell ref="P13:Q14"/>
    <mergeCell ref="P17:Q18"/>
    <mergeCell ref="N18:O18"/>
    <mergeCell ref="N17:O17"/>
    <mergeCell ref="L22:M22"/>
    <mergeCell ref="N22:O22"/>
    <mergeCell ref="N13:O13"/>
    <mergeCell ref="P23:Q24"/>
    <mergeCell ref="R23:S24"/>
    <mergeCell ref="N14:O14"/>
    <mergeCell ref="R17:S18"/>
    <mergeCell ref="L13:M13"/>
    <mergeCell ref="A21:A22"/>
    <mergeCell ref="C36:D37"/>
    <mergeCell ref="E36:H37"/>
    <mergeCell ref="I36:J37"/>
    <mergeCell ref="L16:M16"/>
    <mergeCell ref="A19:A20"/>
    <mergeCell ref="A17:A18"/>
    <mergeCell ref="L18:M18"/>
    <mergeCell ref="A15:A16"/>
    <mergeCell ref="A32:A33"/>
    <mergeCell ref="K36:K37"/>
    <mergeCell ref="B19:B20"/>
    <mergeCell ref="C34:D35"/>
    <mergeCell ref="E34:H35"/>
    <mergeCell ref="I34:J35"/>
    <mergeCell ref="L17:M17"/>
    <mergeCell ref="E30:H31"/>
    <mergeCell ref="I30:J31"/>
    <mergeCell ref="K30:K31"/>
    <mergeCell ref="L30:M30"/>
    <mergeCell ref="L33:M33"/>
    <mergeCell ref="K32:K33"/>
    <mergeCell ref="L32:M32"/>
    <mergeCell ref="L12:M12"/>
    <mergeCell ref="N12:O12"/>
    <mergeCell ref="B36:B37"/>
    <mergeCell ref="B21:B22"/>
    <mergeCell ref="K17:K18"/>
    <mergeCell ref="B15:B16"/>
    <mergeCell ref="B17:B18"/>
    <mergeCell ref="K28:K29"/>
    <mergeCell ref="K19:K20"/>
    <mergeCell ref="K11:K12"/>
    <mergeCell ref="C17:D18"/>
    <mergeCell ref="E17:H18"/>
    <mergeCell ref="I17:J18"/>
    <mergeCell ref="B34:B35"/>
    <mergeCell ref="C11:D12"/>
    <mergeCell ref="E11:H12"/>
    <mergeCell ref="I11:J12"/>
    <mergeCell ref="C19:D20"/>
    <mergeCell ref="E19:H20"/>
    <mergeCell ref="I19:J20"/>
    <mergeCell ref="P32:Q33"/>
    <mergeCell ref="R32:S33"/>
    <mergeCell ref="C30:D31"/>
    <mergeCell ref="L9:M9"/>
    <mergeCell ref="N9:O9"/>
    <mergeCell ref="P9:Q10"/>
    <mergeCell ref="L10:M10"/>
    <mergeCell ref="N10:O10"/>
    <mergeCell ref="C15:D16"/>
    <mergeCell ref="E15:H16"/>
    <mergeCell ref="I15:J16"/>
    <mergeCell ref="K15:K16"/>
    <mergeCell ref="L15:M15"/>
    <mergeCell ref="N15:O15"/>
    <mergeCell ref="N16:O16"/>
    <mergeCell ref="C13:D14"/>
    <mergeCell ref="C9:D10"/>
    <mergeCell ref="E9:H10"/>
    <mergeCell ref="I9:J10"/>
    <mergeCell ref="N31:O31"/>
    <mergeCell ref="L11:M11"/>
    <mergeCell ref="N11:O11"/>
    <mergeCell ref="P11:Q12"/>
    <mergeCell ref="P19:Q20"/>
    <mergeCell ref="A38:A39"/>
    <mergeCell ref="C21:D22"/>
    <mergeCell ref="E21:H22"/>
    <mergeCell ref="I21:J22"/>
    <mergeCell ref="K21:K22"/>
    <mergeCell ref="L21:M21"/>
    <mergeCell ref="N21:O21"/>
    <mergeCell ref="P21:Q22"/>
    <mergeCell ref="R21:S22"/>
    <mergeCell ref="C23:D24"/>
    <mergeCell ref="E23:H24"/>
    <mergeCell ref="I23:J24"/>
    <mergeCell ref="L23:M23"/>
    <mergeCell ref="N23:O23"/>
    <mergeCell ref="P28:Q29"/>
    <mergeCell ref="N37:O37"/>
    <mergeCell ref="N36:O36"/>
    <mergeCell ref="P36:Q37"/>
    <mergeCell ref="N30:O30"/>
    <mergeCell ref="P30:Q31"/>
    <mergeCell ref="R30:S31"/>
    <mergeCell ref="R36:S37"/>
    <mergeCell ref="R38:S39"/>
    <mergeCell ref="L31:M31"/>
    <mergeCell ref="AD45:AD46"/>
    <mergeCell ref="AE45:AE46"/>
    <mergeCell ref="A34:A35"/>
    <mergeCell ref="A36:A37"/>
    <mergeCell ref="L40:M40"/>
    <mergeCell ref="N40:O40"/>
    <mergeCell ref="P40:Q41"/>
    <mergeCell ref="L41:M41"/>
    <mergeCell ref="N41:O41"/>
    <mergeCell ref="K34:K35"/>
    <mergeCell ref="L34:M34"/>
    <mergeCell ref="N34:O34"/>
    <mergeCell ref="P34:Q35"/>
    <mergeCell ref="R34:S35"/>
    <mergeCell ref="X34:Y35"/>
    <mergeCell ref="L35:M35"/>
    <mergeCell ref="N35:O35"/>
    <mergeCell ref="B40:B41"/>
    <mergeCell ref="R40:S41"/>
    <mergeCell ref="X40:Y41"/>
    <mergeCell ref="A40:A41"/>
    <mergeCell ref="C40:D41"/>
    <mergeCell ref="E40:H41"/>
    <mergeCell ref="I40:J41"/>
    <mergeCell ref="AE49:AE50"/>
    <mergeCell ref="AF49:AF50"/>
    <mergeCell ref="AF47:AF48"/>
    <mergeCell ref="X47:Y48"/>
    <mergeCell ref="AD47:AD48"/>
    <mergeCell ref="AE47:AE48"/>
    <mergeCell ref="A43:AF44"/>
    <mergeCell ref="AD40:AD41"/>
    <mergeCell ref="AE40:AE41"/>
    <mergeCell ref="AF40:AF41"/>
    <mergeCell ref="A45:A46"/>
    <mergeCell ref="C45:D46"/>
    <mergeCell ref="E45:H46"/>
    <mergeCell ref="I45:J46"/>
    <mergeCell ref="L45:M45"/>
    <mergeCell ref="N45:O45"/>
    <mergeCell ref="P45:Q46"/>
    <mergeCell ref="L46:M46"/>
    <mergeCell ref="N46:O46"/>
    <mergeCell ref="B45:B46"/>
    <mergeCell ref="AF45:AF46"/>
    <mergeCell ref="R45:S46"/>
    <mergeCell ref="X45:Y46"/>
    <mergeCell ref="AC45:AC46"/>
    <mergeCell ref="R47:S48"/>
    <mergeCell ref="L56:M56"/>
    <mergeCell ref="N56:O56"/>
    <mergeCell ref="K55:K56"/>
    <mergeCell ref="X49:Y50"/>
    <mergeCell ref="AD49:AD50"/>
    <mergeCell ref="X55:Y56"/>
    <mergeCell ref="AD55:AD56"/>
    <mergeCell ref="L50:M50"/>
    <mergeCell ref="N50:O50"/>
    <mergeCell ref="P53:Q54"/>
    <mergeCell ref="R53:S54"/>
    <mergeCell ref="R55:S56"/>
    <mergeCell ref="R49:S50"/>
    <mergeCell ref="L55:M55"/>
    <mergeCell ref="N55:O55"/>
    <mergeCell ref="P55:Q56"/>
    <mergeCell ref="I49:J50"/>
    <mergeCell ref="L49:M49"/>
    <mergeCell ref="N49:O49"/>
    <mergeCell ref="P49:Q50"/>
    <mergeCell ref="P47:Q48"/>
    <mergeCell ref="B51:B52"/>
    <mergeCell ref="A49:A50"/>
    <mergeCell ref="C47:D48"/>
    <mergeCell ref="E47:H48"/>
    <mergeCell ref="I47:J48"/>
    <mergeCell ref="L47:M47"/>
    <mergeCell ref="N47:O47"/>
    <mergeCell ref="K47:K48"/>
    <mergeCell ref="K49:K50"/>
    <mergeCell ref="B49:B50"/>
    <mergeCell ref="A47:A48"/>
    <mergeCell ref="B47:B48"/>
    <mergeCell ref="A51:A52"/>
    <mergeCell ref="C49:D50"/>
    <mergeCell ref="E49:H50"/>
    <mergeCell ref="L48:M48"/>
    <mergeCell ref="N48:O48"/>
    <mergeCell ref="C51:D52"/>
    <mergeCell ref="E51:H52"/>
    <mergeCell ref="I70:J70"/>
    <mergeCell ref="I63:J63"/>
    <mergeCell ref="I71:J71"/>
    <mergeCell ref="C62:F63"/>
    <mergeCell ref="G62:H63"/>
    <mergeCell ref="I62:J62"/>
    <mergeCell ref="I69:J69"/>
    <mergeCell ref="I68:J68"/>
    <mergeCell ref="AF51:AF52"/>
    <mergeCell ref="L52:M52"/>
    <mergeCell ref="N52:O52"/>
    <mergeCell ref="X51:Y52"/>
    <mergeCell ref="AD51:AD52"/>
    <mergeCell ref="AE51:AE52"/>
    <mergeCell ref="P51:Q52"/>
    <mergeCell ref="R51:S52"/>
    <mergeCell ref="I51:J52"/>
    <mergeCell ref="L51:M51"/>
    <mergeCell ref="N51:O51"/>
    <mergeCell ref="K51:K52"/>
    <mergeCell ref="AF53:AF54"/>
    <mergeCell ref="AE53:AE54"/>
    <mergeCell ref="E53:H54"/>
    <mergeCell ref="C53:D54"/>
    <mergeCell ref="I53:J54"/>
    <mergeCell ref="L53:M53"/>
    <mergeCell ref="N53:O53"/>
    <mergeCell ref="L54:M54"/>
    <mergeCell ref="N54:O54"/>
    <mergeCell ref="A55:A56"/>
    <mergeCell ref="A62:A63"/>
    <mergeCell ref="I64:J64"/>
    <mergeCell ref="I67:J67"/>
    <mergeCell ref="I65:J65"/>
    <mergeCell ref="M64:N65"/>
    <mergeCell ref="B64:B65"/>
    <mergeCell ref="B66:B67"/>
    <mergeCell ref="A60:A61"/>
    <mergeCell ref="C60:F61"/>
    <mergeCell ref="G60:H61"/>
    <mergeCell ref="I60:J60"/>
    <mergeCell ref="M60:N61"/>
    <mergeCell ref="O60:P61"/>
    <mergeCell ref="A66:A67"/>
    <mergeCell ref="I61:J61"/>
    <mergeCell ref="O66:P67"/>
    <mergeCell ref="A53:A54"/>
    <mergeCell ref="Q66:R67"/>
    <mergeCell ref="Y61:AB61"/>
    <mergeCell ref="S60:S61"/>
    <mergeCell ref="T60:T61"/>
    <mergeCell ref="U60:U61"/>
    <mergeCell ref="V60:W61"/>
    <mergeCell ref="Y60:AB60"/>
    <mergeCell ref="Y62:AB62"/>
    <mergeCell ref="M70:N71"/>
    <mergeCell ref="O70:P71"/>
    <mergeCell ref="Q70:R71"/>
    <mergeCell ref="Q60:R61"/>
    <mergeCell ref="V70:W71"/>
    <mergeCell ref="Y70:AB70"/>
    <mergeCell ref="Y71:AB71"/>
    <mergeCell ref="S68:S69"/>
    <mergeCell ref="T68:T69"/>
    <mergeCell ref="U68:U69"/>
    <mergeCell ref="V68:W69"/>
    <mergeCell ref="Y68:AB68"/>
    <mergeCell ref="Y69:AB69"/>
    <mergeCell ref="O62:P63"/>
    <mergeCell ref="Q62:R63"/>
    <mergeCell ref="S62:S63"/>
    <mergeCell ref="U70:U71"/>
    <mergeCell ref="Y66:AB66"/>
    <mergeCell ref="Y67:AB67"/>
    <mergeCell ref="Y65:AB65"/>
    <mergeCell ref="S64:S65"/>
    <mergeCell ref="T64:T65"/>
    <mergeCell ref="U64:U65"/>
    <mergeCell ref="V64:W65"/>
    <mergeCell ref="Y64:AB64"/>
    <mergeCell ref="S66:S67"/>
    <mergeCell ref="T66:T67"/>
    <mergeCell ref="U66:U67"/>
    <mergeCell ref="V66:W67"/>
    <mergeCell ref="AF34:AF35"/>
    <mergeCell ref="AE55:AE56"/>
    <mergeCell ref="A70:A71"/>
    <mergeCell ref="A68:A69"/>
    <mergeCell ref="C68:F69"/>
    <mergeCell ref="G68:H69"/>
    <mergeCell ref="C70:F71"/>
    <mergeCell ref="G70:H71"/>
    <mergeCell ref="M68:N69"/>
    <mergeCell ref="O68:P69"/>
    <mergeCell ref="Q68:R69"/>
    <mergeCell ref="K68:L69"/>
    <mergeCell ref="A64:A65"/>
    <mergeCell ref="M62:N63"/>
    <mergeCell ref="C66:F67"/>
    <mergeCell ref="G66:H67"/>
    <mergeCell ref="I66:J66"/>
    <mergeCell ref="M66:N67"/>
    <mergeCell ref="C64:F65"/>
    <mergeCell ref="G64:H65"/>
    <mergeCell ref="Q64:R65"/>
    <mergeCell ref="O64:P65"/>
    <mergeCell ref="S70:S71"/>
    <mergeCell ref="T70:T71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"/>
  <sheetViews>
    <sheetView zoomScaleNormal="100" workbookViewId="0">
      <selection sqref="A1:AD1"/>
    </sheetView>
  </sheetViews>
  <sheetFormatPr defaultRowHeight="11.25" x14ac:dyDescent="0.15"/>
  <cols>
    <col min="1" max="2" width="3" style="1" bestFit="1" customWidth="1"/>
    <col min="3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1" width="3" style="1" customWidth="1"/>
    <col min="22" max="23" width="3" style="1" bestFit="1" customWidth="1"/>
    <col min="24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2" x14ac:dyDescent="0.15">
      <c r="A1" s="455" t="s">
        <v>132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  <c r="U1" s="455"/>
      <c r="V1" s="455"/>
      <c r="W1" s="455"/>
      <c r="X1" s="455"/>
      <c r="Y1" s="455"/>
      <c r="Z1" s="455"/>
      <c r="AA1" s="455"/>
      <c r="AB1" s="455"/>
      <c r="AC1" s="455"/>
      <c r="AD1" s="455"/>
    </row>
    <row r="2" spans="1:32" x14ac:dyDescent="0.15">
      <c r="A2" s="173" t="s">
        <v>554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</row>
    <row r="5" spans="1:32" x14ac:dyDescent="0.15">
      <c r="A5" s="456" t="s">
        <v>55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456"/>
      <c r="W5" s="456"/>
      <c r="X5" s="456"/>
      <c r="Y5" s="456"/>
      <c r="Z5" s="456"/>
      <c r="AA5" s="456"/>
      <c r="AB5" s="456"/>
      <c r="AC5" s="456"/>
      <c r="AD5" s="456"/>
      <c r="AE5" s="456"/>
      <c r="AF5" s="456"/>
    </row>
    <row r="6" spans="1:32" ht="12" thickBot="1" x14ac:dyDescent="0.2">
      <c r="A6" s="457"/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</row>
    <row r="7" spans="1:32" ht="11.25" customHeight="1" x14ac:dyDescent="0.15">
      <c r="A7" s="458" t="s">
        <v>2</v>
      </c>
      <c r="B7" s="466" t="s">
        <v>165</v>
      </c>
      <c r="C7" s="460" t="s">
        <v>3</v>
      </c>
      <c r="D7" s="461"/>
      <c r="E7" s="460" t="s">
        <v>4</v>
      </c>
      <c r="F7" s="461"/>
      <c r="G7" s="461"/>
      <c r="H7" s="461"/>
      <c r="I7" s="460" t="s">
        <v>5</v>
      </c>
      <c r="J7" s="461"/>
      <c r="K7" s="466" t="s">
        <v>144</v>
      </c>
      <c r="L7" s="460" t="s">
        <v>168</v>
      </c>
      <c r="M7" s="461"/>
      <c r="N7" s="460" t="s">
        <v>169</v>
      </c>
      <c r="O7" s="461"/>
      <c r="P7" s="460" t="s">
        <v>31</v>
      </c>
      <c r="Q7" s="464"/>
      <c r="R7" s="460" t="s">
        <v>32</v>
      </c>
      <c r="S7" s="461"/>
      <c r="T7" s="134" t="s">
        <v>159</v>
      </c>
      <c r="U7" s="134" t="s">
        <v>381</v>
      </c>
      <c r="V7" s="134" t="s">
        <v>145</v>
      </c>
      <c r="W7" s="134" t="s">
        <v>377</v>
      </c>
      <c r="X7" s="460" t="s">
        <v>33</v>
      </c>
      <c r="Y7" s="464"/>
      <c r="Z7" s="134" t="s">
        <v>10</v>
      </c>
      <c r="AA7" s="134" t="s">
        <v>12</v>
      </c>
      <c r="AB7" s="134" t="s">
        <v>14</v>
      </c>
      <c r="AC7" s="466" t="s">
        <v>16</v>
      </c>
      <c r="AD7" s="466" t="s">
        <v>17</v>
      </c>
      <c r="AE7" s="466" t="s">
        <v>25</v>
      </c>
      <c r="AF7" s="468" t="s">
        <v>21</v>
      </c>
    </row>
    <row r="8" spans="1:32" x14ac:dyDescent="0.15">
      <c r="A8" s="459"/>
      <c r="B8" s="467"/>
      <c r="C8" s="462"/>
      <c r="D8" s="463"/>
      <c r="E8" s="462"/>
      <c r="F8" s="463"/>
      <c r="G8" s="463"/>
      <c r="H8" s="463"/>
      <c r="I8" s="462"/>
      <c r="J8" s="463"/>
      <c r="K8" s="467"/>
      <c r="L8" s="462" t="s">
        <v>170</v>
      </c>
      <c r="M8" s="463"/>
      <c r="N8" s="462" t="s">
        <v>171</v>
      </c>
      <c r="O8" s="463"/>
      <c r="P8" s="462"/>
      <c r="Q8" s="465"/>
      <c r="R8" s="462"/>
      <c r="S8" s="463"/>
      <c r="T8" s="135" t="s">
        <v>160</v>
      </c>
      <c r="U8" s="135" t="s">
        <v>382</v>
      </c>
      <c r="V8" s="135" t="s">
        <v>379</v>
      </c>
      <c r="W8" s="135"/>
      <c r="X8" s="462"/>
      <c r="Y8" s="465"/>
      <c r="Z8" s="135" t="s">
        <v>11</v>
      </c>
      <c r="AA8" s="135" t="s">
        <v>13</v>
      </c>
      <c r="AB8" s="135" t="s">
        <v>15</v>
      </c>
      <c r="AC8" s="467"/>
      <c r="AD8" s="467"/>
      <c r="AE8" s="467"/>
      <c r="AF8" s="469"/>
    </row>
    <row r="9" spans="1:32" x14ac:dyDescent="0.15">
      <c r="A9" s="178">
        <v>1</v>
      </c>
      <c r="B9" s="219">
        <v>1</v>
      </c>
      <c r="C9" s="179" t="s">
        <v>0</v>
      </c>
      <c r="D9" s="180"/>
      <c r="E9" s="170" t="s">
        <v>133</v>
      </c>
      <c r="F9" s="171"/>
      <c r="G9" s="171"/>
      <c r="H9" s="171"/>
      <c r="I9" s="179" t="s">
        <v>6</v>
      </c>
      <c r="J9" s="180"/>
      <c r="K9" s="169" t="s">
        <v>527</v>
      </c>
      <c r="L9" s="181">
        <v>0.32</v>
      </c>
      <c r="M9" s="182"/>
      <c r="N9" s="170">
        <v>3</v>
      </c>
      <c r="O9" s="171"/>
      <c r="P9" s="170">
        <v>41</v>
      </c>
      <c r="Q9" s="185"/>
      <c r="R9" s="183">
        <v>19</v>
      </c>
      <c r="S9" s="184"/>
      <c r="T9" s="86" t="s">
        <v>528</v>
      </c>
      <c r="U9" s="86" t="s">
        <v>9</v>
      </c>
      <c r="V9" s="85"/>
      <c r="W9" s="85"/>
      <c r="X9" s="170">
        <v>255</v>
      </c>
      <c r="Y9" s="185"/>
      <c r="Z9" s="2">
        <v>1</v>
      </c>
      <c r="AA9" s="2">
        <v>1</v>
      </c>
      <c r="AB9" s="2">
        <v>1</v>
      </c>
      <c r="AC9" s="2">
        <v>1</v>
      </c>
      <c r="AD9" s="154">
        <v>7</v>
      </c>
      <c r="AE9" s="155" t="s">
        <v>26</v>
      </c>
      <c r="AF9" s="186">
        <v>8</v>
      </c>
    </row>
    <row r="10" spans="1:32" x14ac:dyDescent="0.15">
      <c r="A10" s="178"/>
      <c r="B10" s="219"/>
      <c r="C10" s="179"/>
      <c r="D10" s="180"/>
      <c r="E10" s="170"/>
      <c r="F10" s="171"/>
      <c r="G10" s="171"/>
      <c r="H10" s="171"/>
      <c r="I10" s="179"/>
      <c r="J10" s="180"/>
      <c r="K10" s="169"/>
      <c r="L10" s="181">
        <v>0.32</v>
      </c>
      <c r="M10" s="182"/>
      <c r="N10" s="163">
        <v>3</v>
      </c>
      <c r="O10" s="164"/>
      <c r="P10" s="170"/>
      <c r="Q10" s="185"/>
      <c r="R10" s="183"/>
      <c r="S10" s="184"/>
      <c r="T10" s="85"/>
      <c r="U10" s="85"/>
      <c r="V10" s="85"/>
      <c r="W10" s="85"/>
      <c r="X10" s="170"/>
      <c r="Y10" s="185"/>
      <c r="Z10" s="2">
        <v>1</v>
      </c>
      <c r="AA10" s="2">
        <v>1</v>
      </c>
      <c r="AB10" s="13">
        <v>9</v>
      </c>
      <c r="AC10" s="27" t="s">
        <v>529</v>
      </c>
      <c r="AD10" s="154"/>
      <c r="AE10" s="155"/>
      <c r="AF10" s="186"/>
    </row>
    <row r="11" spans="1:32" x14ac:dyDescent="0.15">
      <c r="A11" s="178">
        <v>2</v>
      </c>
      <c r="B11" s="219">
        <v>2</v>
      </c>
      <c r="C11" s="179" t="s">
        <v>14</v>
      </c>
      <c r="D11" s="180"/>
      <c r="E11" s="170" t="s">
        <v>530</v>
      </c>
      <c r="F11" s="171"/>
      <c r="G11" s="171"/>
      <c r="H11" s="171"/>
      <c r="I11" s="179" t="s">
        <v>18</v>
      </c>
      <c r="J11" s="180"/>
      <c r="K11" s="169" t="s">
        <v>527</v>
      </c>
      <c r="L11" s="161">
        <v>0.26800000000000002</v>
      </c>
      <c r="M11" s="162"/>
      <c r="N11" s="170">
        <v>7</v>
      </c>
      <c r="O11" s="171"/>
      <c r="P11" s="170">
        <v>40</v>
      </c>
      <c r="Q11" s="185"/>
      <c r="R11" s="476">
        <v>12</v>
      </c>
      <c r="S11" s="476"/>
      <c r="T11" s="85"/>
      <c r="U11" s="27" t="s">
        <v>22</v>
      </c>
      <c r="V11" s="88"/>
      <c r="W11" s="88"/>
      <c r="X11" s="199">
        <v>225</v>
      </c>
      <c r="Y11" s="200"/>
      <c r="Z11" s="2">
        <v>1</v>
      </c>
      <c r="AA11" s="2">
        <v>5</v>
      </c>
      <c r="AB11" s="14">
        <v>7</v>
      </c>
      <c r="AC11" s="2">
        <v>1</v>
      </c>
      <c r="AD11" s="154">
        <v>7</v>
      </c>
      <c r="AE11" s="228" t="s">
        <v>26</v>
      </c>
      <c r="AF11" s="229">
        <v>2</v>
      </c>
    </row>
    <row r="12" spans="1:32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61">
        <v>0.26700000000000002</v>
      </c>
      <c r="M12" s="277"/>
      <c r="N12" s="163">
        <v>10</v>
      </c>
      <c r="O12" s="164"/>
      <c r="P12" s="170"/>
      <c r="Q12" s="185"/>
      <c r="R12" s="299"/>
      <c r="S12" s="299"/>
      <c r="T12" s="85"/>
      <c r="U12" s="85"/>
      <c r="V12" s="85"/>
      <c r="W12" s="85"/>
      <c r="X12" s="170"/>
      <c r="Y12" s="185"/>
      <c r="Z12" s="2">
        <v>1</v>
      </c>
      <c r="AA12" s="2">
        <v>1</v>
      </c>
      <c r="AB12" s="2">
        <v>1</v>
      </c>
      <c r="AC12" s="27" t="s">
        <v>529</v>
      </c>
      <c r="AD12" s="154"/>
      <c r="AE12" s="155"/>
      <c r="AF12" s="156"/>
    </row>
    <row r="13" spans="1:32" x14ac:dyDescent="0.15">
      <c r="A13" s="178">
        <v>3</v>
      </c>
      <c r="B13" s="219">
        <v>3</v>
      </c>
      <c r="C13" s="179" t="s">
        <v>11</v>
      </c>
      <c r="D13" s="180"/>
      <c r="E13" s="170" t="s">
        <v>531</v>
      </c>
      <c r="F13" s="171"/>
      <c r="G13" s="171"/>
      <c r="H13" s="171"/>
      <c r="I13" s="179" t="s">
        <v>18</v>
      </c>
      <c r="J13" s="180"/>
      <c r="K13" s="169" t="s">
        <v>469</v>
      </c>
      <c r="L13" s="181">
        <v>0.314</v>
      </c>
      <c r="M13" s="182"/>
      <c r="N13" s="195">
        <v>16</v>
      </c>
      <c r="O13" s="196"/>
      <c r="P13" s="316">
        <v>81</v>
      </c>
      <c r="Q13" s="317"/>
      <c r="R13" s="183">
        <v>15</v>
      </c>
      <c r="S13" s="184"/>
      <c r="T13" s="86" t="s">
        <v>532</v>
      </c>
      <c r="U13" s="86" t="s">
        <v>533</v>
      </c>
      <c r="V13" s="85"/>
      <c r="W13" s="89"/>
      <c r="X13" s="170">
        <v>255</v>
      </c>
      <c r="Y13" s="185"/>
      <c r="Z13" s="2">
        <v>1</v>
      </c>
      <c r="AA13" s="2">
        <v>2</v>
      </c>
      <c r="AB13" s="2">
        <v>2</v>
      </c>
      <c r="AC13" s="2">
        <v>1</v>
      </c>
      <c r="AD13" s="154">
        <v>7</v>
      </c>
      <c r="AE13" s="155" t="s">
        <v>26</v>
      </c>
      <c r="AF13" s="450">
        <v>6</v>
      </c>
    </row>
    <row r="14" spans="1:32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81">
        <v>0.314</v>
      </c>
      <c r="M14" s="182"/>
      <c r="N14" s="203">
        <v>24</v>
      </c>
      <c r="O14" s="204"/>
      <c r="P14" s="316"/>
      <c r="Q14" s="317"/>
      <c r="R14" s="183"/>
      <c r="S14" s="184"/>
      <c r="T14" s="86" t="s">
        <v>533</v>
      </c>
      <c r="U14" s="85"/>
      <c r="V14" s="85"/>
      <c r="W14" s="89"/>
      <c r="X14" s="170"/>
      <c r="Y14" s="185"/>
      <c r="Z14" s="14">
        <v>8</v>
      </c>
      <c r="AA14" s="2">
        <v>3</v>
      </c>
      <c r="AB14" s="2">
        <v>3</v>
      </c>
      <c r="AC14" s="27" t="s">
        <v>22</v>
      </c>
      <c r="AD14" s="154"/>
      <c r="AE14" s="155"/>
      <c r="AF14" s="451"/>
    </row>
    <row r="15" spans="1:32" ht="11.25" customHeight="1" x14ac:dyDescent="0.15">
      <c r="A15" s="178">
        <v>4</v>
      </c>
      <c r="B15" s="219">
        <v>4</v>
      </c>
      <c r="C15" s="319" t="s">
        <v>274</v>
      </c>
      <c r="D15" s="320"/>
      <c r="E15" s="170" t="s">
        <v>246</v>
      </c>
      <c r="F15" s="171"/>
      <c r="G15" s="171"/>
      <c r="H15" s="171"/>
      <c r="I15" s="179" t="s">
        <v>6</v>
      </c>
      <c r="J15" s="180"/>
      <c r="K15" s="169" t="s">
        <v>469</v>
      </c>
      <c r="L15" s="181">
        <v>0.3</v>
      </c>
      <c r="M15" s="182"/>
      <c r="N15" s="201">
        <v>44</v>
      </c>
      <c r="O15" s="202"/>
      <c r="P15" s="201">
        <v>108</v>
      </c>
      <c r="Q15" s="315"/>
      <c r="R15" s="170">
        <v>6</v>
      </c>
      <c r="S15" s="171"/>
      <c r="T15" s="85"/>
      <c r="U15" s="27" t="s">
        <v>22</v>
      </c>
      <c r="V15" s="27" t="s">
        <v>22</v>
      </c>
      <c r="W15" s="89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187">
        <v>5</v>
      </c>
      <c r="AE15" s="155" t="s">
        <v>189</v>
      </c>
      <c r="AF15" s="450">
        <v>39</v>
      </c>
    </row>
    <row r="16" spans="1:32" x14ac:dyDescent="0.15">
      <c r="A16" s="178"/>
      <c r="B16" s="219"/>
      <c r="C16" s="319"/>
      <c r="D16" s="320"/>
      <c r="E16" s="170"/>
      <c r="F16" s="171"/>
      <c r="G16" s="171"/>
      <c r="H16" s="171"/>
      <c r="I16" s="179"/>
      <c r="J16" s="180"/>
      <c r="K16" s="169"/>
      <c r="L16" s="181">
        <v>0.3</v>
      </c>
      <c r="M16" s="182"/>
      <c r="N16" s="203">
        <v>44</v>
      </c>
      <c r="O16" s="204"/>
      <c r="P16" s="201"/>
      <c r="Q16" s="315"/>
      <c r="R16" s="170"/>
      <c r="S16" s="171"/>
      <c r="T16" s="86" t="s">
        <v>105</v>
      </c>
      <c r="U16" s="85"/>
      <c r="V16" s="85"/>
      <c r="W16" s="89"/>
      <c r="X16" s="170"/>
      <c r="Y16" s="185"/>
      <c r="Z16" s="2">
        <v>3</v>
      </c>
      <c r="AA16" s="2">
        <v>1</v>
      </c>
      <c r="AB16" s="2">
        <v>3</v>
      </c>
      <c r="AC16" s="27" t="s">
        <v>518</v>
      </c>
      <c r="AD16" s="187"/>
      <c r="AE16" s="155"/>
      <c r="AF16" s="451"/>
    </row>
    <row r="17" spans="1:33" ht="11.25" customHeight="1" x14ac:dyDescent="0.15">
      <c r="A17" s="178">
        <v>5</v>
      </c>
      <c r="B17" s="219">
        <v>5</v>
      </c>
      <c r="C17" s="470" t="s">
        <v>249</v>
      </c>
      <c r="D17" s="471"/>
      <c r="E17" s="197" t="s">
        <v>245</v>
      </c>
      <c r="F17" s="394"/>
      <c r="G17" s="394"/>
      <c r="H17" s="198"/>
      <c r="I17" s="220" t="s">
        <v>6</v>
      </c>
      <c r="J17" s="221"/>
      <c r="K17" s="419" t="s">
        <v>146</v>
      </c>
      <c r="L17" s="192">
        <v>0.29699999999999999</v>
      </c>
      <c r="M17" s="323"/>
      <c r="N17" s="195">
        <v>18</v>
      </c>
      <c r="O17" s="454"/>
      <c r="P17" s="316">
        <v>75</v>
      </c>
      <c r="Q17" s="317"/>
      <c r="R17" s="197">
        <v>8</v>
      </c>
      <c r="S17" s="198"/>
      <c r="T17" s="85"/>
      <c r="U17" s="85"/>
      <c r="V17" s="27" t="s">
        <v>22</v>
      </c>
      <c r="W17" s="89"/>
      <c r="X17" s="199">
        <v>255</v>
      </c>
      <c r="Y17" s="200"/>
      <c r="Z17" s="7">
        <v>1</v>
      </c>
      <c r="AA17" s="7">
        <v>1</v>
      </c>
      <c r="AB17" s="7">
        <v>1</v>
      </c>
      <c r="AC17" s="7">
        <v>1</v>
      </c>
      <c r="AD17" s="393">
        <v>8</v>
      </c>
      <c r="AE17" s="228" t="s">
        <v>27</v>
      </c>
      <c r="AF17" s="318">
        <v>44</v>
      </c>
    </row>
    <row r="18" spans="1:33" x14ac:dyDescent="0.15">
      <c r="A18" s="178"/>
      <c r="B18" s="219"/>
      <c r="C18" s="472"/>
      <c r="D18" s="473"/>
      <c r="E18" s="199"/>
      <c r="F18" s="265"/>
      <c r="G18" s="265"/>
      <c r="H18" s="200"/>
      <c r="I18" s="222"/>
      <c r="J18" s="223"/>
      <c r="K18" s="321"/>
      <c r="L18" s="181">
        <v>0.30299999999999999</v>
      </c>
      <c r="M18" s="182"/>
      <c r="N18" s="203">
        <v>21</v>
      </c>
      <c r="O18" s="204"/>
      <c r="P18" s="316"/>
      <c r="Q18" s="317"/>
      <c r="R18" s="199"/>
      <c r="S18" s="200"/>
      <c r="T18" s="86" t="s">
        <v>105</v>
      </c>
      <c r="U18" s="85"/>
      <c r="V18" s="85"/>
      <c r="W18" s="89"/>
      <c r="X18" s="170"/>
      <c r="Y18" s="185"/>
      <c r="Z18" s="2">
        <v>1</v>
      </c>
      <c r="AA18" s="2">
        <v>1</v>
      </c>
      <c r="AB18" s="2">
        <v>5</v>
      </c>
      <c r="AC18" s="27" t="s">
        <v>22</v>
      </c>
      <c r="AD18" s="268"/>
      <c r="AE18" s="155"/>
      <c r="AF18" s="186"/>
    </row>
    <row r="19" spans="1:33" x14ac:dyDescent="0.15">
      <c r="A19" s="178">
        <v>6</v>
      </c>
      <c r="B19" s="219">
        <v>6</v>
      </c>
      <c r="C19" s="179" t="s">
        <v>13</v>
      </c>
      <c r="D19" s="180"/>
      <c r="E19" s="170" t="s">
        <v>87</v>
      </c>
      <c r="F19" s="171"/>
      <c r="G19" s="171"/>
      <c r="H19" s="171"/>
      <c r="I19" s="179" t="s">
        <v>18</v>
      </c>
      <c r="J19" s="180"/>
      <c r="K19" s="169" t="s">
        <v>146</v>
      </c>
      <c r="L19" s="192">
        <v>0.29299999999999998</v>
      </c>
      <c r="M19" s="193"/>
      <c r="N19" s="170">
        <v>12</v>
      </c>
      <c r="O19" s="171"/>
      <c r="P19" s="316">
        <v>74</v>
      </c>
      <c r="Q19" s="317"/>
      <c r="R19" s="183">
        <v>15</v>
      </c>
      <c r="S19" s="184"/>
      <c r="T19" s="85"/>
      <c r="U19" s="86" t="s">
        <v>9</v>
      </c>
      <c r="V19" s="86" t="s">
        <v>9</v>
      </c>
      <c r="W19" s="89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154">
        <v>7</v>
      </c>
      <c r="AE19" s="155" t="s">
        <v>26</v>
      </c>
      <c r="AF19" s="186">
        <v>5</v>
      </c>
      <c r="AG19" s="1" t="s">
        <v>544</v>
      </c>
    </row>
    <row r="20" spans="1:33" x14ac:dyDescent="0.15">
      <c r="A20" s="178"/>
      <c r="B20" s="219"/>
      <c r="C20" s="179"/>
      <c r="D20" s="180"/>
      <c r="E20" s="170"/>
      <c r="F20" s="171"/>
      <c r="G20" s="171"/>
      <c r="H20" s="171"/>
      <c r="I20" s="179"/>
      <c r="J20" s="180"/>
      <c r="K20" s="169"/>
      <c r="L20" s="192">
        <v>0.29599999999999999</v>
      </c>
      <c r="M20" s="193"/>
      <c r="N20" s="170">
        <v>12</v>
      </c>
      <c r="O20" s="171"/>
      <c r="P20" s="316"/>
      <c r="Q20" s="317"/>
      <c r="R20" s="183"/>
      <c r="S20" s="184"/>
      <c r="T20" s="85"/>
      <c r="U20" s="85"/>
      <c r="V20" s="85"/>
      <c r="W20" s="89"/>
      <c r="X20" s="170"/>
      <c r="Y20" s="185"/>
      <c r="Z20" s="2">
        <v>1</v>
      </c>
      <c r="AA20" s="14">
        <v>7</v>
      </c>
      <c r="AB20" s="2">
        <v>1</v>
      </c>
      <c r="AC20" s="27" t="s">
        <v>22</v>
      </c>
      <c r="AD20" s="154"/>
      <c r="AE20" s="155"/>
      <c r="AF20" s="186"/>
    </row>
    <row r="21" spans="1:33" ht="11.25" customHeight="1" x14ac:dyDescent="0.15">
      <c r="A21" s="178">
        <v>7</v>
      </c>
      <c r="B21" s="219">
        <v>7</v>
      </c>
      <c r="C21" s="179" t="s">
        <v>16</v>
      </c>
      <c r="D21" s="180"/>
      <c r="E21" s="170" t="s">
        <v>247</v>
      </c>
      <c r="F21" s="171"/>
      <c r="G21" s="171"/>
      <c r="H21" s="171"/>
      <c r="I21" s="179" t="s">
        <v>18</v>
      </c>
      <c r="J21" s="180"/>
      <c r="K21" s="169" t="s">
        <v>250</v>
      </c>
      <c r="L21" s="161">
        <v>0.249</v>
      </c>
      <c r="M21" s="162"/>
      <c r="N21" s="195">
        <v>15</v>
      </c>
      <c r="O21" s="196"/>
      <c r="P21" s="170">
        <v>53</v>
      </c>
      <c r="Q21" s="185"/>
      <c r="R21" s="183">
        <v>15</v>
      </c>
      <c r="S21" s="184"/>
      <c r="T21" s="85"/>
      <c r="U21" s="85"/>
      <c r="V21" s="86" t="s">
        <v>9</v>
      </c>
      <c r="W21" s="89"/>
      <c r="X21" s="170">
        <v>255</v>
      </c>
      <c r="Y21" s="185"/>
      <c r="Z21" s="2">
        <v>1</v>
      </c>
      <c r="AA21" s="2">
        <v>1</v>
      </c>
      <c r="AB21" s="2">
        <v>1</v>
      </c>
      <c r="AC21" s="14">
        <v>7</v>
      </c>
      <c r="AD21" s="154">
        <v>7</v>
      </c>
      <c r="AE21" s="155" t="s">
        <v>26</v>
      </c>
      <c r="AF21" s="186">
        <v>27</v>
      </c>
    </row>
    <row r="22" spans="1:33" x14ac:dyDescent="0.15">
      <c r="A22" s="178"/>
      <c r="B22" s="219"/>
      <c r="C22" s="179"/>
      <c r="D22" s="180"/>
      <c r="E22" s="170"/>
      <c r="F22" s="171"/>
      <c r="G22" s="171"/>
      <c r="H22" s="171"/>
      <c r="I22" s="179"/>
      <c r="J22" s="180"/>
      <c r="K22" s="169"/>
      <c r="L22" s="161">
        <v>0.254</v>
      </c>
      <c r="M22" s="162"/>
      <c r="N22" s="195">
        <v>19</v>
      </c>
      <c r="O22" s="196"/>
      <c r="P22" s="170"/>
      <c r="Q22" s="185"/>
      <c r="R22" s="183"/>
      <c r="S22" s="184"/>
      <c r="T22" s="85"/>
      <c r="U22" s="85"/>
      <c r="V22" s="85"/>
      <c r="W22" s="89"/>
      <c r="X22" s="170"/>
      <c r="Y22" s="185"/>
      <c r="Z22" s="2">
        <v>1</v>
      </c>
      <c r="AA22" s="2">
        <v>1</v>
      </c>
      <c r="AB22" s="2">
        <v>3</v>
      </c>
      <c r="AC22" s="2"/>
      <c r="AD22" s="154"/>
      <c r="AE22" s="155"/>
      <c r="AF22" s="186"/>
    </row>
    <row r="23" spans="1:33" x14ac:dyDescent="0.15">
      <c r="A23" s="178">
        <v>8</v>
      </c>
      <c r="B23" s="155" t="s">
        <v>172</v>
      </c>
      <c r="C23" s="179" t="s">
        <v>1</v>
      </c>
      <c r="D23" s="180"/>
      <c r="E23" s="170" t="s">
        <v>534</v>
      </c>
      <c r="F23" s="171"/>
      <c r="G23" s="171"/>
      <c r="H23" s="171"/>
      <c r="I23" s="179" t="s">
        <v>18</v>
      </c>
      <c r="J23" s="180"/>
      <c r="K23" s="169" t="s">
        <v>535</v>
      </c>
      <c r="L23" s="161">
        <v>0.25900000000000001</v>
      </c>
      <c r="M23" s="162"/>
      <c r="N23" s="170">
        <v>4</v>
      </c>
      <c r="O23" s="171"/>
      <c r="P23" s="170">
        <v>30</v>
      </c>
      <c r="Q23" s="185"/>
      <c r="R23" s="170">
        <v>7</v>
      </c>
      <c r="S23" s="171"/>
      <c r="T23" s="85"/>
      <c r="U23" s="27" t="s">
        <v>22</v>
      </c>
      <c r="V23" s="85"/>
      <c r="W23" s="85"/>
      <c r="X23" s="170">
        <v>154</v>
      </c>
      <c r="Y23" s="185"/>
      <c r="Z23" s="2">
        <v>1</v>
      </c>
      <c r="AA23" s="2">
        <v>2</v>
      </c>
      <c r="AB23" s="2">
        <v>1</v>
      </c>
      <c r="AC23" s="2">
        <v>1</v>
      </c>
      <c r="AD23" s="187">
        <v>5</v>
      </c>
      <c r="AE23" s="155" t="s">
        <v>26</v>
      </c>
      <c r="AF23" s="186">
        <v>10</v>
      </c>
    </row>
    <row r="24" spans="1:33" x14ac:dyDescent="0.15">
      <c r="A24" s="178"/>
      <c r="B24" s="155"/>
      <c r="C24" s="179"/>
      <c r="D24" s="180"/>
      <c r="E24" s="170"/>
      <c r="F24" s="171"/>
      <c r="G24" s="171"/>
      <c r="H24" s="171"/>
      <c r="I24" s="179"/>
      <c r="J24" s="180"/>
      <c r="K24" s="169"/>
      <c r="L24" s="161">
        <v>0.26700000000000002</v>
      </c>
      <c r="M24" s="162"/>
      <c r="N24" s="163">
        <v>13</v>
      </c>
      <c r="O24" s="164"/>
      <c r="P24" s="170"/>
      <c r="Q24" s="185"/>
      <c r="R24" s="170"/>
      <c r="S24" s="171"/>
      <c r="T24" s="85"/>
      <c r="U24" s="85"/>
      <c r="V24" s="85"/>
      <c r="W24" s="85"/>
      <c r="X24" s="170"/>
      <c r="Y24" s="185"/>
      <c r="Z24" s="2">
        <v>3</v>
      </c>
      <c r="AA24" s="2">
        <v>3</v>
      </c>
      <c r="AB24" s="2">
        <v>5</v>
      </c>
      <c r="AC24" s="27" t="s">
        <v>518</v>
      </c>
      <c r="AD24" s="187"/>
      <c r="AE24" s="155"/>
      <c r="AF24" s="186"/>
    </row>
    <row r="25" spans="1:33" x14ac:dyDescent="0.15">
      <c r="A25" s="178">
        <v>9</v>
      </c>
      <c r="B25" s="219">
        <v>8</v>
      </c>
      <c r="C25" s="179" t="s">
        <v>12</v>
      </c>
      <c r="D25" s="180"/>
      <c r="E25" s="170" t="s">
        <v>248</v>
      </c>
      <c r="F25" s="171"/>
      <c r="G25" s="171"/>
      <c r="H25" s="171"/>
      <c r="I25" s="179" t="s">
        <v>18</v>
      </c>
      <c r="J25" s="180"/>
      <c r="K25" s="169" t="s">
        <v>146</v>
      </c>
      <c r="L25" s="161">
        <v>0.192</v>
      </c>
      <c r="M25" s="162"/>
      <c r="N25" s="170">
        <v>2</v>
      </c>
      <c r="O25" s="171"/>
      <c r="P25" s="170">
        <v>14</v>
      </c>
      <c r="Q25" s="185"/>
      <c r="R25" s="395">
        <v>12</v>
      </c>
      <c r="S25" s="396"/>
      <c r="T25" s="85"/>
      <c r="U25" s="27" t="s">
        <v>22</v>
      </c>
      <c r="V25" s="86" t="s">
        <v>9</v>
      </c>
      <c r="W25" s="89"/>
      <c r="X25" s="170">
        <v>213</v>
      </c>
      <c r="Y25" s="185"/>
      <c r="Z25" s="2">
        <v>1</v>
      </c>
      <c r="AA25" s="13">
        <v>9</v>
      </c>
      <c r="AB25" s="14">
        <v>7</v>
      </c>
      <c r="AC25" s="2">
        <v>1</v>
      </c>
      <c r="AD25" s="154">
        <v>7</v>
      </c>
      <c r="AE25" s="155" t="s">
        <v>26</v>
      </c>
      <c r="AF25" s="186">
        <v>1</v>
      </c>
    </row>
    <row r="26" spans="1:33" ht="12" thickBot="1" x14ac:dyDescent="0.2">
      <c r="A26" s="208"/>
      <c r="B26" s="263"/>
      <c r="C26" s="209"/>
      <c r="D26" s="210"/>
      <c r="E26" s="205"/>
      <c r="F26" s="206"/>
      <c r="G26" s="206"/>
      <c r="H26" s="206"/>
      <c r="I26" s="209"/>
      <c r="J26" s="210"/>
      <c r="K26" s="302"/>
      <c r="L26" s="211">
        <v>0.216</v>
      </c>
      <c r="M26" s="212"/>
      <c r="N26" s="224">
        <v>10</v>
      </c>
      <c r="O26" s="225"/>
      <c r="P26" s="205"/>
      <c r="Q26" s="207"/>
      <c r="R26" s="474"/>
      <c r="S26" s="475"/>
      <c r="T26" s="87"/>
      <c r="U26" s="87"/>
      <c r="V26" s="87"/>
      <c r="W26" s="87"/>
      <c r="X26" s="205"/>
      <c r="Y26" s="207"/>
      <c r="Z26" s="3">
        <v>1</v>
      </c>
      <c r="AA26" s="3">
        <v>5</v>
      </c>
      <c r="AB26" s="3">
        <v>3</v>
      </c>
      <c r="AC26" s="4" t="s">
        <v>22</v>
      </c>
      <c r="AD26" s="226"/>
      <c r="AE26" s="215"/>
      <c r="AF26" s="314"/>
    </row>
    <row r="28" spans="1:33" x14ac:dyDescent="0.15">
      <c r="A28" s="456" t="s">
        <v>56</v>
      </c>
      <c r="B28" s="456"/>
      <c r="C28" s="456"/>
      <c r="D28" s="456"/>
      <c r="E28" s="456"/>
      <c r="F28" s="456"/>
      <c r="G28" s="456"/>
      <c r="H28" s="456"/>
      <c r="I28" s="456"/>
      <c r="J28" s="456"/>
      <c r="K28" s="456"/>
      <c r="L28" s="456"/>
      <c r="M28" s="456"/>
      <c r="N28" s="456"/>
      <c r="O28" s="456"/>
      <c r="P28" s="456"/>
      <c r="Q28" s="456"/>
      <c r="R28" s="456"/>
      <c r="S28" s="456"/>
      <c r="T28" s="456"/>
      <c r="U28" s="456"/>
      <c r="V28" s="456"/>
      <c r="W28" s="456"/>
      <c r="X28" s="456"/>
      <c r="Y28" s="456"/>
      <c r="Z28" s="456"/>
      <c r="AA28" s="456"/>
      <c r="AB28" s="456"/>
      <c r="AC28" s="456"/>
      <c r="AD28" s="456"/>
      <c r="AE28" s="456"/>
      <c r="AF28" s="456"/>
    </row>
    <row r="29" spans="1:33" ht="12" thickBot="1" x14ac:dyDescent="0.2">
      <c r="A29" s="457"/>
      <c r="B29" s="457"/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  <c r="O29" s="457"/>
      <c r="P29" s="457"/>
      <c r="Q29" s="457"/>
      <c r="R29" s="457"/>
      <c r="S29" s="457"/>
      <c r="T29" s="457"/>
      <c r="U29" s="457"/>
      <c r="V29" s="457"/>
      <c r="W29" s="457"/>
      <c r="X29" s="457"/>
      <c r="Y29" s="457"/>
      <c r="Z29" s="457"/>
      <c r="AA29" s="457"/>
      <c r="AB29" s="457"/>
      <c r="AC29" s="457"/>
      <c r="AD29" s="457"/>
      <c r="AE29" s="457"/>
      <c r="AF29" s="457"/>
    </row>
    <row r="30" spans="1:33" x14ac:dyDescent="0.15">
      <c r="A30" s="458" t="s">
        <v>2</v>
      </c>
      <c r="B30" s="466" t="s">
        <v>165</v>
      </c>
      <c r="C30" s="460" t="s">
        <v>3</v>
      </c>
      <c r="D30" s="461"/>
      <c r="E30" s="460" t="s">
        <v>4</v>
      </c>
      <c r="F30" s="461"/>
      <c r="G30" s="461"/>
      <c r="H30" s="461"/>
      <c r="I30" s="460" t="s">
        <v>5</v>
      </c>
      <c r="J30" s="461"/>
      <c r="K30" s="466" t="s">
        <v>144</v>
      </c>
      <c r="L30" s="460" t="s">
        <v>168</v>
      </c>
      <c r="M30" s="461"/>
      <c r="N30" s="460" t="s">
        <v>169</v>
      </c>
      <c r="O30" s="461"/>
      <c r="P30" s="460" t="s">
        <v>31</v>
      </c>
      <c r="Q30" s="464"/>
      <c r="R30" s="460" t="s">
        <v>32</v>
      </c>
      <c r="S30" s="461"/>
      <c r="T30" s="134" t="s">
        <v>159</v>
      </c>
      <c r="U30" s="134" t="s">
        <v>381</v>
      </c>
      <c r="V30" s="134" t="s">
        <v>145</v>
      </c>
      <c r="W30" s="134" t="s">
        <v>377</v>
      </c>
      <c r="X30" s="460" t="s">
        <v>33</v>
      </c>
      <c r="Y30" s="464"/>
      <c r="Z30" s="134" t="s">
        <v>10</v>
      </c>
      <c r="AA30" s="134" t="s">
        <v>12</v>
      </c>
      <c r="AB30" s="134" t="s">
        <v>14</v>
      </c>
      <c r="AC30" s="466" t="s">
        <v>16</v>
      </c>
      <c r="AD30" s="466" t="s">
        <v>17</v>
      </c>
      <c r="AE30" s="466" t="s">
        <v>25</v>
      </c>
      <c r="AF30" s="468" t="s">
        <v>21</v>
      </c>
    </row>
    <row r="31" spans="1:33" x14ac:dyDescent="0.15">
      <c r="A31" s="459"/>
      <c r="B31" s="467"/>
      <c r="C31" s="462"/>
      <c r="D31" s="463"/>
      <c r="E31" s="462"/>
      <c r="F31" s="463"/>
      <c r="G31" s="463"/>
      <c r="H31" s="463"/>
      <c r="I31" s="462"/>
      <c r="J31" s="463"/>
      <c r="K31" s="467"/>
      <c r="L31" s="462" t="s">
        <v>170</v>
      </c>
      <c r="M31" s="463"/>
      <c r="N31" s="462" t="s">
        <v>171</v>
      </c>
      <c r="O31" s="463"/>
      <c r="P31" s="462"/>
      <c r="Q31" s="465"/>
      <c r="R31" s="462"/>
      <c r="S31" s="463"/>
      <c r="T31" s="135" t="s">
        <v>160</v>
      </c>
      <c r="U31" s="135" t="s">
        <v>382</v>
      </c>
      <c r="V31" s="135" t="s">
        <v>379</v>
      </c>
      <c r="W31" s="135"/>
      <c r="X31" s="462"/>
      <c r="Y31" s="465"/>
      <c r="Z31" s="135" t="s">
        <v>11</v>
      </c>
      <c r="AA31" s="135" t="s">
        <v>13</v>
      </c>
      <c r="AB31" s="135" t="s">
        <v>15</v>
      </c>
      <c r="AC31" s="467"/>
      <c r="AD31" s="467"/>
      <c r="AE31" s="467"/>
      <c r="AF31" s="469"/>
    </row>
    <row r="32" spans="1:33" x14ac:dyDescent="0.15">
      <c r="A32" s="178" t="s">
        <v>30</v>
      </c>
      <c r="B32" s="155" t="s">
        <v>22</v>
      </c>
      <c r="C32" s="179" t="s">
        <v>1</v>
      </c>
      <c r="D32" s="180"/>
      <c r="E32" s="170" t="s">
        <v>541</v>
      </c>
      <c r="F32" s="171"/>
      <c r="G32" s="171"/>
      <c r="H32" s="171"/>
      <c r="I32" s="179" t="s">
        <v>6</v>
      </c>
      <c r="J32" s="180"/>
      <c r="K32" s="169" t="s">
        <v>147</v>
      </c>
      <c r="L32" s="181">
        <v>0.315</v>
      </c>
      <c r="M32" s="182"/>
      <c r="N32" s="170">
        <v>3</v>
      </c>
      <c r="O32" s="171"/>
      <c r="P32" s="170">
        <v>12</v>
      </c>
      <c r="Q32" s="185"/>
      <c r="R32" s="170">
        <v>6</v>
      </c>
      <c r="S32" s="171"/>
      <c r="T32" s="85"/>
      <c r="U32" s="85"/>
      <c r="V32" s="27" t="s">
        <v>22</v>
      </c>
      <c r="W32" s="89"/>
      <c r="X32" s="170">
        <v>63</v>
      </c>
      <c r="Y32" s="185"/>
      <c r="Z32" s="2">
        <v>2</v>
      </c>
      <c r="AA32" s="2">
        <v>1</v>
      </c>
      <c r="AB32" s="2">
        <v>1</v>
      </c>
      <c r="AC32" s="2">
        <v>1</v>
      </c>
      <c r="AD32" s="187">
        <v>5</v>
      </c>
      <c r="AE32" s="155" t="s">
        <v>26</v>
      </c>
      <c r="AF32" s="156">
        <v>7</v>
      </c>
    </row>
    <row r="33" spans="1:32" x14ac:dyDescent="0.15">
      <c r="A33" s="178"/>
      <c r="B33" s="155"/>
      <c r="C33" s="179"/>
      <c r="D33" s="180"/>
      <c r="E33" s="170"/>
      <c r="F33" s="171"/>
      <c r="G33" s="171"/>
      <c r="H33" s="171"/>
      <c r="I33" s="179"/>
      <c r="J33" s="180"/>
      <c r="K33" s="169"/>
      <c r="L33" s="192">
        <v>0.29299999999999998</v>
      </c>
      <c r="M33" s="193"/>
      <c r="N33" s="195">
        <v>15</v>
      </c>
      <c r="O33" s="196"/>
      <c r="P33" s="170"/>
      <c r="Q33" s="185"/>
      <c r="R33" s="170"/>
      <c r="S33" s="171"/>
      <c r="T33" s="85"/>
      <c r="U33" s="85"/>
      <c r="V33" s="89"/>
      <c r="W33" s="89"/>
      <c r="X33" s="170"/>
      <c r="Y33" s="185"/>
      <c r="Z33" s="2">
        <v>1</v>
      </c>
      <c r="AA33" s="2">
        <v>1</v>
      </c>
      <c r="AB33" s="2">
        <v>3</v>
      </c>
      <c r="AC33" s="27" t="s">
        <v>518</v>
      </c>
      <c r="AD33" s="187"/>
      <c r="AE33" s="155"/>
      <c r="AF33" s="156"/>
    </row>
    <row r="34" spans="1:32" x14ac:dyDescent="0.15">
      <c r="A34" s="178" t="s">
        <v>30</v>
      </c>
      <c r="B34" s="155" t="s">
        <v>173</v>
      </c>
      <c r="C34" s="179" t="s">
        <v>536</v>
      </c>
      <c r="D34" s="180"/>
      <c r="E34" s="170" t="s">
        <v>391</v>
      </c>
      <c r="F34" s="171"/>
      <c r="G34" s="171"/>
      <c r="H34" s="171"/>
      <c r="I34" s="179" t="s">
        <v>18</v>
      </c>
      <c r="J34" s="180"/>
      <c r="K34" s="169" t="s">
        <v>147</v>
      </c>
      <c r="L34" s="181">
        <v>0.30499999999999999</v>
      </c>
      <c r="M34" s="182"/>
      <c r="N34" s="170">
        <v>2</v>
      </c>
      <c r="O34" s="171"/>
      <c r="P34" s="170">
        <v>10</v>
      </c>
      <c r="Q34" s="185"/>
      <c r="R34" s="170">
        <v>7</v>
      </c>
      <c r="S34" s="171"/>
      <c r="T34" s="85"/>
      <c r="U34" s="85"/>
      <c r="V34" s="85"/>
      <c r="W34" s="89"/>
      <c r="X34" s="170">
        <v>103</v>
      </c>
      <c r="Y34" s="185"/>
      <c r="Z34" s="2">
        <v>1</v>
      </c>
      <c r="AA34" s="2">
        <v>1</v>
      </c>
      <c r="AB34" s="2">
        <v>1</v>
      </c>
      <c r="AC34" s="2">
        <v>2</v>
      </c>
      <c r="AD34" s="154">
        <v>7</v>
      </c>
      <c r="AE34" s="155" t="s">
        <v>26</v>
      </c>
      <c r="AF34" s="186">
        <v>33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69"/>
      <c r="L35" s="192">
        <v>0.28799999999999998</v>
      </c>
      <c r="M35" s="193"/>
      <c r="N35" s="163">
        <v>9</v>
      </c>
      <c r="O35" s="164"/>
      <c r="P35" s="170"/>
      <c r="Q35" s="185"/>
      <c r="R35" s="170"/>
      <c r="S35" s="171"/>
      <c r="T35" s="85"/>
      <c r="U35" s="85"/>
      <c r="V35" s="85"/>
      <c r="W35" s="89"/>
      <c r="X35" s="170"/>
      <c r="Y35" s="185"/>
      <c r="Z35" s="2">
        <v>1</v>
      </c>
      <c r="AA35" s="2">
        <v>1</v>
      </c>
      <c r="AB35" s="2">
        <v>5</v>
      </c>
      <c r="AC35" s="27" t="s">
        <v>537</v>
      </c>
      <c r="AD35" s="154"/>
      <c r="AE35" s="155"/>
      <c r="AF35" s="186"/>
    </row>
    <row r="36" spans="1:32" x14ac:dyDescent="0.15">
      <c r="A36" s="178" t="s">
        <v>30</v>
      </c>
      <c r="B36" s="227" t="s">
        <v>164</v>
      </c>
      <c r="C36" s="179" t="s">
        <v>1</v>
      </c>
      <c r="D36" s="180"/>
      <c r="E36" s="170" t="s">
        <v>539</v>
      </c>
      <c r="F36" s="171"/>
      <c r="G36" s="171"/>
      <c r="H36" s="171"/>
      <c r="I36" s="179" t="s">
        <v>18</v>
      </c>
      <c r="J36" s="180"/>
      <c r="K36" s="155" t="s">
        <v>535</v>
      </c>
      <c r="L36" s="161">
        <v>0.22500000000000001</v>
      </c>
      <c r="M36" s="162"/>
      <c r="N36" s="170">
        <v>0</v>
      </c>
      <c r="O36" s="171"/>
      <c r="P36" s="170">
        <v>17</v>
      </c>
      <c r="Q36" s="185"/>
      <c r="R36" s="170">
        <v>10</v>
      </c>
      <c r="S36" s="171"/>
      <c r="T36" s="85"/>
      <c r="U36" s="85"/>
      <c r="V36" s="85"/>
      <c r="W36" s="89"/>
      <c r="X36" s="170">
        <v>99</v>
      </c>
      <c r="Y36" s="185"/>
      <c r="Z36" s="2">
        <v>1</v>
      </c>
      <c r="AA36" s="2">
        <v>3</v>
      </c>
      <c r="AB36" s="2">
        <v>2</v>
      </c>
      <c r="AC36" s="2">
        <v>1</v>
      </c>
      <c r="AD36" s="187">
        <v>5</v>
      </c>
      <c r="AE36" s="155" t="s">
        <v>26</v>
      </c>
      <c r="AF36" s="156">
        <v>28</v>
      </c>
    </row>
    <row r="37" spans="1:32" x14ac:dyDescent="0.15">
      <c r="A37" s="178"/>
      <c r="B37" s="228"/>
      <c r="C37" s="179"/>
      <c r="D37" s="180"/>
      <c r="E37" s="170"/>
      <c r="F37" s="171"/>
      <c r="G37" s="171"/>
      <c r="H37" s="171"/>
      <c r="I37" s="179"/>
      <c r="J37" s="180"/>
      <c r="K37" s="155"/>
      <c r="L37" s="161">
        <v>0.253</v>
      </c>
      <c r="M37" s="162"/>
      <c r="N37" s="163">
        <v>4</v>
      </c>
      <c r="O37" s="164"/>
      <c r="P37" s="170"/>
      <c r="Q37" s="185"/>
      <c r="R37" s="170"/>
      <c r="S37" s="171"/>
      <c r="T37" s="85"/>
      <c r="U37" s="85"/>
      <c r="V37" s="85"/>
      <c r="W37" s="89"/>
      <c r="X37" s="170"/>
      <c r="Y37" s="185"/>
      <c r="Z37" s="2">
        <v>1</v>
      </c>
      <c r="AA37" s="2">
        <v>3</v>
      </c>
      <c r="AB37" s="14">
        <v>7</v>
      </c>
      <c r="AC37" s="27" t="s">
        <v>514</v>
      </c>
      <c r="AD37" s="187"/>
      <c r="AE37" s="155"/>
      <c r="AF37" s="156"/>
    </row>
    <row r="38" spans="1:32" x14ac:dyDescent="0.15">
      <c r="A38" s="178" t="s">
        <v>30</v>
      </c>
      <c r="B38" s="155" t="s">
        <v>174</v>
      </c>
      <c r="C38" s="179" t="s">
        <v>12</v>
      </c>
      <c r="D38" s="180"/>
      <c r="E38" s="170" t="s">
        <v>388</v>
      </c>
      <c r="F38" s="171"/>
      <c r="G38" s="171"/>
      <c r="H38" s="171"/>
      <c r="I38" s="179" t="s">
        <v>18</v>
      </c>
      <c r="J38" s="180"/>
      <c r="K38" s="169" t="s">
        <v>389</v>
      </c>
      <c r="L38" s="161">
        <v>0.24099999999999999</v>
      </c>
      <c r="M38" s="162"/>
      <c r="N38" s="170">
        <v>0</v>
      </c>
      <c r="O38" s="171"/>
      <c r="P38" s="170">
        <v>15</v>
      </c>
      <c r="Q38" s="185"/>
      <c r="R38" s="170">
        <v>10</v>
      </c>
      <c r="S38" s="171"/>
      <c r="T38" s="55"/>
      <c r="U38" s="27" t="s">
        <v>22</v>
      </c>
      <c r="V38" s="56" t="s">
        <v>390</v>
      </c>
      <c r="W38" s="31"/>
      <c r="X38" s="170">
        <v>126</v>
      </c>
      <c r="Y38" s="185"/>
      <c r="Z38" s="2">
        <v>1</v>
      </c>
      <c r="AA38" s="2">
        <v>6</v>
      </c>
      <c r="AB38" s="2">
        <v>3</v>
      </c>
      <c r="AC38" s="2">
        <v>1</v>
      </c>
      <c r="AD38" s="187">
        <v>3</v>
      </c>
      <c r="AE38" s="155" t="s">
        <v>26</v>
      </c>
      <c r="AF38" s="156">
        <v>51</v>
      </c>
    </row>
    <row r="39" spans="1:32" x14ac:dyDescent="0.15">
      <c r="A39" s="178"/>
      <c r="B39" s="155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0.23599999999999999</v>
      </c>
      <c r="M39" s="162"/>
      <c r="N39" s="163">
        <v>0</v>
      </c>
      <c r="O39" s="164"/>
      <c r="P39" s="170"/>
      <c r="Q39" s="185"/>
      <c r="R39" s="170"/>
      <c r="S39" s="171"/>
      <c r="T39" s="55"/>
      <c r="U39" s="57"/>
      <c r="V39" s="57"/>
      <c r="W39" s="31"/>
      <c r="X39" s="170"/>
      <c r="Y39" s="185"/>
      <c r="Z39" s="2">
        <v>1</v>
      </c>
      <c r="AA39" s="2">
        <v>1</v>
      </c>
      <c r="AB39" s="2">
        <v>1</v>
      </c>
      <c r="AC39" s="27" t="s">
        <v>22</v>
      </c>
      <c r="AD39" s="187"/>
      <c r="AE39" s="155"/>
      <c r="AF39" s="156"/>
    </row>
    <row r="40" spans="1:32" x14ac:dyDescent="0.15">
      <c r="A40" s="178" t="s">
        <v>30</v>
      </c>
      <c r="B40" s="155" t="s">
        <v>22</v>
      </c>
      <c r="C40" s="179" t="s">
        <v>16</v>
      </c>
      <c r="D40" s="180"/>
      <c r="E40" s="170" t="s">
        <v>542</v>
      </c>
      <c r="F40" s="171"/>
      <c r="G40" s="171"/>
      <c r="H40" s="171"/>
      <c r="I40" s="179" t="s">
        <v>18</v>
      </c>
      <c r="J40" s="180"/>
      <c r="K40" s="155" t="s">
        <v>543</v>
      </c>
      <c r="L40" s="161">
        <v>0.255</v>
      </c>
      <c r="M40" s="162"/>
      <c r="N40" s="170">
        <v>1</v>
      </c>
      <c r="O40" s="171"/>
      <c r="P40" s="170">
        <v>10</v>
      </c>
      <c r="Q40" s="185"/>
      <c r="R40" s="170">
        <v>10</v>
      </c>
      <c r="S40" s="171"/>
      <c r="T40" s="85"/>
      <c r="U40" s="85"/>
      <c r="V40" s="85"/>
      <c r="W40" s="89"/>
      <c r="X40" s="170">
        <v>86</v>
      </c>
      <c r="Y40" s="185"/>
      <c r="Z40" s="2">
        <v>1</v>
      </c>
      <c r="AA40" s="2">
        <v>1</v>
      </c>
      <c r="AB40" s="2">
        <v>1</v>
      </c>
      <c r="AC40" s="14">
        <v>7</v>
      </c>
      <c r="AD40" s="219">
        <v>3</v>
      </c>
      <c r="AE40" s="155" t="s">
        <v>26</v>
      </c>
      <c r="AF40" s="156">
        <v>22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215"/>
      <c r="L41" s="211">
        <v>0.26200000000000001</v>
      </c>
      <c r="M41" s="212"/>
      <c r="N41" s="224">
        <v>4</v>
      </c>
      <c r="O41" s="225"/>
      <c r="P41" s="205"/>
      <c r="Q41" s="207"/>
      <c r="R41" s="205"/>
      <c r="S41" s="206"/>
      <c r="T41" s="87"/>
      <c r="U41" s="87"/>
      <c r="V41" s="87"/>
      <c r="W41" s="90"/>
      <c r="X41" s="205"/>
      <c r="Y41" s="207"/>
      <c r="Z41" s="3">
        <v>2</v>
      </c>
      <c r="AA41" s="3">
        <v>1</v>
      </c>
      <c r="AB41" s="3">
        <v>2</v>
      </c>
      <c r="AC41" s="3"/>
      <c r="AD41" s="263"/>
      <c r="AE41" s="215"/>
      <c r="AF41" s="218"/>
    </row>
    <row r="43" spans="1:32" x14ac:dyDescent="0.15">
      <c r="A43" s="456" t="s">
        <v>57</v>
      </c>
      <c r="B43" s="456"/>
      <c r="C43" s="456"/>
      <c r="D43" s="456"/>
      <c r="E43" s="456"/>
      <c r="F43" s="456"/>
      <c r="G43" s="456"/>
      <c r="H43" s="456"/>
      <c r="I43" s="456"/>
      <c r="J43" s="456"/>
      <c r="K43" s="456"/>
      <c r="L43" s="456"/>
      <c r="M43" s="456"/>
      <c r="N43" s="456"/>
      <c r="O43" s="456"/>
      <c r="P43" s="456"/>
      <c r="Q43" s="456"/>
      <c r="R43" s="456"/>
      <c r="S43" s="456"/>
      <c r="T43" s="456"/>
      <c r="U43" s="456"/>
      <c r="V43" s="456"/>
      <c r="W43" s="456"/>
      <c r="X43" s="456"/>
      <c r="Y43" s="456"/>
      <c r="Z43" s="456"/>
      <c r="AA43" s="456"/>
      <c r="AB43" s="456"/>
      <c r="AC43" s="456"/>
      <c r="AD43" s="456"/>
      <c r="AE43" s="456"/>
      <c r="AF43" s="456"/>
    </row>
    <row r="44" spans="1:32" ht="12" thickBot="1" x14ac:dyDescent="0.2">
      <c r="A44" s="457"/>
      <c r="B44" s="457"/>
      <c r="C44" s="457"/>
      <c r="D44" s="457"/>
      <c r="E44" s="457"/>
      <c r="F44" s="457"/>
      <c r="G44" s="457"/>
      <c r="H44" s="457"/>
      <c r="I44" s="457"/>
      <c r="J44" s="457"/>
      <c r="K44" s="457"/>
      <c r="L44" s="457"/>
      <c r="M44" s="457"/>
      <c r="N44" s="457"/>
      <c r="O44" s="457"/>
      <c r="P44" s="457"/>
      <c r="Q44" s="457"/>
      <c r="R44" s="457"/>
      <c r="S44" s="457"/>
      <c r="T44" s="457"/>
      <c r="U44" s="457"/>
      <c r="V44" s="457"/>
      <c r="W44" s="457"/>
      <c r="X44" s="457"/>
      <c r="Y44" s="457"/>
      <c r="Z44" s="457"/>
      <c r="AA44" s="457"/>
      <c r="AB44" s="457"/>
      <c r="AC44" s="457"/>
      <c r="AD44" s="457"/>
      <c r="AE44" s="457"/>
      <c r="AF44" s="457"/>
    </row>
    <row r="45" spans="1:32" x14ac:dyDescent="0.15">
      <c r="A45" s="458" t="s">
        <v>2</v>
      </c>
      <c r="B45" s="466" t="s">
        <v>165</v>
      </c>
      <c r="C45" s="460" t="s">
        <v>3</v>
      </c>
      <c r="D45" s="461"/>
      <c r="E45" s="460" t="s">
        <v>4</v>
      </c>
      <c r="F45" s="461"/>
      <c r="G45" s="461"/>
      <c r="H45" s="461"/>
      <c r="I45" s="460" t="s">
        <v>5</v>
      </c>
      <c r="J45" s="461"/>
      <c r="K45" s="466" t="s">
        <v>144</v>
      </c>
      <c r="L45" s="460" t="s">
        <v>168</v>
      </c>
      <c r="M45" s="461"/>
      <c r="N45" s="460" t="s">
        <v>169</v>
      </c>
      <c r="O45" s="461"/>
      <c r="P45" s="460" t="s">
        <v>31</v>
      </c>
      <c r="Q45" s="464"/>
      <c r="R45" s="460" t="s">
        <v>32</v>
      </c>
      <c r="S45" s="461"/>
      <c r="T45" s="134" t="s">
        <v>159</v>
      </c>
      <c r="U45" s="134" t="s">
        <v>381</v>
      </c>
      <c r="V45" s="134" t="s">
        <v>145</v>
      </c>
      <c r="W45" s="134" t="s">
        <v>377</v>
      </c>
      <c r="X45" s="460" t="s">
        <v>33</v>
      </c>
      <c r="Y45" s="464"/>
      <c r="Z45" s="134" t="s">
        <v>10</v>
      </c>
      <c r="AA45" s="134" t="s">
        <v>12</v>
      </c>
      <c r="AB45" s="134" t="s">
        <v>14</v>
      </c>
      <c r="AC45" s="466" t="s">
        <v>16</v>
      </c>
      <c r="AD45" s="466" t="s">
        <v>17</v>
      </c>
      <c r="AE45" s="466" t="s">
        <v>25</v>
      </c>
      <c r="AF45" s="468" t="s">
        <v>21</v>
      </c>
    </row>
    <row r="46" spans="1:32" x14ac:dyDescent="0.15">
      <c r="A46" s="459"/>
      <c r="B46" s="467"/>
      <c r="C46" s="462"/>
      <c r="D46" s="463"/>
      <c r="E46" s="462"/>
      <c r="F46" s="463"/>
      <c r="G46" s="463"/>
      <c r="H46" s="463"/>
      <c r="I46" s="462"/>
      <c r="J46" s="463"/>
      <c r="K46" s="467"/>
      <c r="L46" s="462" t="s">
        <v>170</v>
      </c>
      <c r="M46" s="463"/>
      <c r="N46" s="462" t="s">
        <v>171</v>
      </c>
      <c r="O46" s="463"/>
      <c r="P46" s="462"/>
      <c r="Q46" s="465"/>
      <c r="R46" s="462"/>
      <c r="S46" s="463"/>
      <c r="T46" s="135" t="s">
        <v>160</v>
      </c>
      <c r="U46" s="135" t="s">
        <v>382</v>
      </c>
      <c r="V46" s="135" t="s">
        <v>379</v>
      </c>
      <c r="W46" s="135"/>
      <c r="X46" s="462"/>
      <c r="Y46" s="465"/>
      <c r="Z46" s="135" t="s">
        <v>11</v>
      </c>
      <c r="AA46" s="135" t="s">
        <v>13</v>
      </c>
      <c r="AB46" s="135" t="s">
        <v>15</v>
      </c>
      <c r="AC46" s="467"/>
      <c r="AD46" s="467"/>
      <c r="AE46" s="467"/>
      <c r="AF46" s="469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394</v>
      </c>
      <c r="F47" s="171"/>
      <c r="G47" s="171"/>
      <c r="H47" s="171"/>
      <c r="I47" s="179" t="s">
        <v>396</v>
      </c>
      <c r="J47" s="180"/>
      <c r="K47" s="169" t="s">
        <v>389</v>
      </c>
      <c r="L47" s="161">
        <v>0</v>
      </c>
      <c r="M47" s="162"/>
      <c r="N47" s="199">
        <v>0</v>
      </c>
      <c r="O47" s="200"/>
      <c r="P47" s="170">
        <v>0</v>
      </c>
      <c r="Q47" s="185"/>
      <c r="R47" s="170">
        <v>6</v>
      </c>
      <c r="S47" s="171"/>
      <c r="T47" s="55"/>
      <c r="U47" s="27" t="s">
        <v>22</v>
      </c>
      <c r="V47" s="27" t="s">
        <v>22</v>
      </c>
      <c r="W47" s="57"/>
      <c r="X47" s="170" t="s">
        <v>2</v>
      </c>
      <c r="Y47" s="185"/>
      <c r="Z47" s="14">
        <v>7</v>
      </c>
      <c r="AA47" s="2">
        <v>1</v>
      </c>
      <c r="AB47" s="2">
        <v>1</v>
      </c>
      <c r="AC47" s="2">
        <v>1</v>
      </c>
      <c r="AD47" s="216">
        <v>9</v>
      </c>
      <c r="AE47" s="227" t="s">
        <v>26</v>
      </c>
      <c r="AF47" s="327">
        <v>18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312">
        <v>0.15</v>
      </c>
      <c r="M48" s="313"/>
      <c r="N48" s="170">
        <v>-6</v>
      </c>
      <c r="O48" s="185"/>
      <c r="P48" s="170"/>
      <c r="Q48" s="185"/>
      <c r="R48" s="170"/>
      <c r="S48" s="171"/>
      <c r="T48" s="55"/>
      <c r="U48" s="57"/>
      <c r="V48" s="57"/>
      <c r="W48" s="57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216"/>
      <c r="AE48" s="228"/>
      <c r="AF48" s="229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545</v>
      </c>
      <c r="F49" s="171"/>
      <c r="G49" s="171"/>
      <c r="H49" s="171"/>
      <c r="I49" s="179" t="s">
        <v>546</v>
      </c>
      <c r="J49" s="180"/>
      <c r="K49" s="169" t="s">
        <v>527</v>
      </c>
      <c r="L49" s="161">
        <v>0</v>
      </c>
      <c r="M49" s="162"/>
      <c r="N49" s="199">
        <v>0</v>
      </c>
      <c r="O49" s="200"/>
      <c r="P49" s="170">
        <v>0</v>
      </c>
      <c r="Q49" s="185"/>
      <c r="R49" s="170">
        <v>6</v>
      </c>
      <c r="S49" s="171"/>
      <c r="T49" s="85"/>
      <c r="U49" s="27" t="s">
        <v>22</v>
      </c>
      <c r="V49" s="27" t="s">
        <v>22</v>
      </c>
      <c r="W49" s="89"/>
      <c r="X49" s="170" t="s">
        <v>547</v>
      </c>
      <c r="Y49" s="185"/>
      <c r="Z49" s="14">
        <v>7</v>
      </c>
      <c r="AA49" s="2">
        <v>1</v>
      </c>
      <c r="AB49" s="2">
        <v>1</v>
      </c>
      <c r="AC49" s="2">
        <v>1</v>
      </c>
      <c r="AD49" s="243">
        <v>5</v>
      </c>
      <c r="AE49" s="155" t="s">
        <v>26</v>
      </c>
      <c r="AF49" s="156">
        <v>19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85"/>
      <c r="U50" s="85"/>
      <c r="V50" s="89"/>
      <c r="W50" s="89"/>
      <c r="X50" s="170"/>
      <c r="Y50" s="185"/>
      <c r="Z50" s="2">
        <v>1</v>
      </c>
      <c r="AA50" s="2">
        <v>1</v>
      </c>
      <c r="AB50" s="2">
        <v>1</v>
      </c>
      <c r="AC50" s="27" t="s">
        <v>518</v>
      </c>
      <c r="AD50" s="187"/>
      <c r="AE50" s="155"/>
      <c r="AF50" s="156"/>
    </row>
    <row r="51" spans="1:32" x14ac:dyDescent="0.15">
      <c r="A51" s="178" t="s">
        <v>23</v>
      </c>
      <c r="B51" s="155" t="s">
        <v>22</v>
      </c>
      <c r="C51" s="179" t="s">
        <v>10</v>
      </c>
      <c r="D51" s="180"/>
      <c r="E51" s="170" t="s">
        <v>395</v>
      </c>
      <c r="F51" s="171"/>
      <c r="G51" s="171"/>
      <c r="H51" s="171"/>
      <c r="I51" s="179" t="s">
        <v>396</v>
      </c>
      <c r="J51" s="180"/>
      <c r="K51" s="169" t="s">
        <v>389</v>
      </c>
      <c r="L51" s="161">
        <v>0</v>
      </c>
      <c r="M51" s="162"/>
      <c r="N51" s="199">
        <v>0</v>
      </c>
      <c r="O51" s="200"/>
      <c r="P51" s="170">
        <v>0</v>
      </c>
      <c r="Q51" s="185"/>
      <c r="R51" s="170">
        <v>6</v>
      </c>
      <c r="S51" s="171"/>
      <c r="T51" s="55"/>
      <c r="U51" s="27" t="s">
        <v>22</v>
      </c>
      <c r="V51" s="27" t="s">
        <v>22</v>
      </c>
      <c r="W51" s="55"/>
      <c r="X51" s="170" t="s">
        <v>2</v>
      </c>
      <c r="Y51" s="185"/>
      <c r="Z51" s="14">
        <v>7</v>
      </c>
      <c r="AA51" s="2">
        <v>1</v>
      </c>
      <c r="AB51" s="2">
        <v>1</v>
      </c>
      <c r="AC51" s="2">
        <v>1</v>
      </c>
      <c r="AD51" s="154">
        <v>7</v>
      </c>
      <c r="AE51" s="155" t="s">
        <v>26</v>
      </c>
      <c r="AF51" s="156">
        <v>16</v>
      </c>
    </row>
    <row r="52" spans="1:32" x14ac:dyDescent="0.15">
      <c r="A52" s="178"/>
      <c r="B52" s="155"/>
      <c r="C52" s="179"/>
      <c r="D52" s="180"/>
      <c r="E52" s="170"/>
      <c r="F52" s="171"/>
      <c r="G52" s="171"/>
      <c r="H52" s="171"/>
      <c r="I52" s="179"/>
      <c r="J52" s="180"/>
      <c r="K52" s="169"/>
      <c r="L52" s="312">
        <v>0.15</v>
      </c>
      <c r="M52" s="313"/>
      <c r="N52" s="170">
        <v>-6</v>
      </c>
      <c r="O52" s="185"/>
      <c r="P52" s="170"/>
      <c r="Q52" s="185"/>
      <c r="R52" s="170"/>
      <c r="S52" s="171"/>
      <c r="T52" s="55"/>
      <c r="U52" s="55"/>
      <c r="V52" s="55"/>
      <c r="W52" s="55"/>
      <c r="X52" s="170"/>
      <c r="Y52" s="185"/>
      <c r="Z52" s="2">
        <v>1</v>
      </c>
      <c r="AA52" s="2">
        <v>1</v>
      </c>
      <c r="AB52" s="2">
        <v>1</v>
      </c>
      <c r="AC52" s="27" t="s">
        <v>22</v>
      </c>
      <c r="AD52" s="154"/>
      <c r="AE52" s="155"/>
      <c r="AF52" s="156"/>
    </row>
    <row r="53" spans="1:32" x14ac:dyDescent="0.15">
      <c r="A53" s="178" t="s">
        <v>0</v>
      </c>
      <c r="B53" s="227" t="s">
        <v>166</v>
      </c>
      <c r="C53" s="179" t="s">
        <v>10</v>
      </c>
      <c r="D53" s="180"/>
      <c r="E53" s="170" t="s">
        <v>548</v>
      </c>
      <c r="F53" s="171"/>
      <c r="G53" s="171"/>
      <c r="H53" s="171"/>
      <c r="I53" s="179" t="s">
        <v>18</v>
      </c>
      <c r="J53" s="180"/>
      <c r="K53" s="169" t="s">
        <v>527</v>
      </c>
      <c r="L53" s="161">
        <v>0</v>
      </c>
      <c r="M53" s="162"/>
      <c r="N53" s="199">
        <v>0</v>
      </c>
      <c r="O53" s="200"/>
      <c r="P53" s="170">
        <v>0</v>
      </c>
      <c r="Q53" s="185"/>
      <c r="R53" s="170">
        <v>6</v>
      </c>
      <c r="S53" s="171"/>
      <c r="T53" s="85"/>
      <c r="U53" s="27" t="s">
        <v>518</v>
      </c>
      <c r="V53" s="27" t="s">
        <v>22</v>
      </c>
      <c r="W53" s="89"/>
      <c r="X53" s="170" t="s">
        <v>547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34</v>
      </c>
    </row>
    <row r="54" spans="1:32" x14ac:dyDescent="0.15">
      <c r="A54" s="178"/>
      <c r="B54" s="228"/>
      <c r="C54" s="179"/>
      <c r="D54" s="180"/>
      <c r="E54" s="170"/>
      <c r="F54" s="171"/>
      <c r="G54" s="171"/>
      <c r="H54" s="171"/>
      <c r="I54" s="179"/>
      <c r="J54" s="180"/>
      <c r="K54" s="169"/>
      <c r="L54" s="312">
        <v>0.15</v>
      </c>
      <c r="M54" s="313"/>
      <c r="N54" s="170">
        <v>-6</v>
      </c>
      <c r="O54" s="185"/>
      <c r="P54" s="170"/>
      <c r="Q54" s="185"/>
      <c r="R54" s="170"/>
      <c r="S54" s="171"/>
      <c r="T54" s="85"/>
      <c r="U54" s="85"/>
      <c r="V54" s="85"/>
      <c r="W54" s="89"/>
      <c r="X54" s="170"/>
      <c r="Y54" s="185"/>
      <c r="Z54" s="2">
        <v>1</v>
      </c>
      <c r="AA54" s="2">
        <v>1</v>
      </c>
      <c r="AB54" s="2">
        <v>1</v>
      </c>
      <c r="AC54" s="27" t="s">
        <v>514</v>
      </c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255</v>
      </c>
      <c r="F55" s="171"/>
      <c r="G55" s="171"/>
      <c r="H55" s="171"/>
      <c r="I55" s="179" t="s">
        <v>252</v>
      </c>
      <c r="J55" s="180"/>
      <c r="K55" s="169" t="s">
        <v>146</v>
      </c>
      <c r="L55" s="161">
        <v>0</v>
      </c>
      <c r="M55" s="162"/>
      <c r="N55" s="199">
        <v>0</v>
      </c>
      <c r="O55" s="200"/>
      <c r="P55" s="170">
        <v>0</v>
      </c>
      <c r="Q55" s="185"/>
      <c r="R55" s="170">
        <v>6</v>
      </c>
      <c r="S55" s="171"/>
      <c r="T55" s="55"/>
      <c r="U55" s="27" t="s">
        <v>22</v>
      </c>
      <c r="V55" s="27" t="s">
        <v>22</v>
      </c>
      <c r="W55" s="55"/>
      <c r="X55" s="170" t="s">
        <v>2</v>
      </c>
      <c r="Y55" s="185"/>
      <c r="Z55" s="2">
        <v>5</v>
      </c>
      <c r="AA55" s="2">
        <v>1</v>
      </c>
      <c r="AB55" s="2">
        <v>1</v>
      </c>
      <c r="AC55" s="2">
        <v>1</v>
      </c>
      <c r="AD55" s="216">
        <v>9</v>
      </c>
      <c r="AE55" s="155" t="s">
        <v>26</v>
      </c>
      <c r="AF55" s="156">
        <v>26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478">
        <v>0.15</v>
      </c>
      <c r="M56" s="479"/>
      <c r="N56" s="205">
        <v>-6</v>
      </c>
      <c r="O56" s="207"/>
      <c r="P56" s="205"/>
      <c r="Q56" s="207"/>
      <c r="R56" s="205"/>
      <c r="S56" s="206"/>
      <c r="T56" s="59"/>
      <c r="U56" s="59"/>
      <c r="V56" s="59"/>
      <c r="W56" s="59"/>
      <c r="X56" s="205"/>
      <c r="Y56" s="207"/>
      <c r="Z56" s="3">
        <v>1</v>
      </c>
      <c r="AA56" s="3">
        <v>1</v>
      </c>
      <c r="AB56" s="3">
        <v>1</v>
      </c>
      <c r="AC56" s="4" t="s">
        <v>22</v>
      </c>
      <c r="AD56" s="217"/>
      <c r="AE56" s="215"/>
      <c r="AF56" s="218"/>
    </row>
    <row r="58" spans="1:32" ht="11.25" customHeight="1" x14ac:dyDescent="0.15">
      <c r="A58" s="456" t="s">
        <v>58</v>
      </c>
      <c r="B58" s="456"/>
      <c r="C58" s="456"/>
      <c r="D58" s="456"/>
      <c r="E58" s="456"/>
      <c r="F58" s="456"/>
      <c r="G58" s="456"/>
      <c r="H58" s="456"/>
      <c r="I58" s="456"/>
      <c r="J58" s="456"/>
      <c r="K58" s="456"/>
      <c r="L58" s="456"/>
      <c r="M58" s="456"/>
      <c r="N58" s="456"/>
      <c r="O58" s="456"/>
      <c r="P58" s="456"/>
      <c r="Q58" s="456"/>
      <c r="R58" s="456"/>
      <c r="S58" s="456"/>
      <c r="T58" s="456"/>
      <c r="U58" s="456"/>
      <c r="V58" s="456"/>
      <c r="W58" s="456"/>
      <c r="X58" s="456"/>
      <c r="Y58" s="456"/>
      <c r="Z58" s="456"/>
      <c r="AA58" s="456"/>
      <c r="AB58" s="456"/>
      <c r="AC58" s="456"/>
      <c r="AD58" s="456"/>
      <c r="AE58" s="456"/>
      <c r="AF58" s="456"/>
    </row>
    <row r="59" spans="1:32" ht="12" customHeight="1" thickBot="1" x14ac:dyDescent="0.2">
      <c r="A59" s="457"/>
      <c r="B59" s="457"/>
      <c r="C59" s="457"/>
      <c r="D59" s="457"/>
      <c r="E59" s="457"/>
      <c r="F59" s="457"/>
      <c r="G59" s="457"/>
      <c r="H59" s="457"/>
      <c r="I59" s="457"/>
      <c r="J59" s="457"/>
      <c r="K59" s="457"/>
      <c r="L59" s="457"/>
      <c r="M59" s="457"/>
      <c r="N59" s="457"/>
      <c r="O59" s="457"/>
      <c r="P59" s="457"/>
      <c r="Q59" s="457"/>
      <c r="R59" s="457"/>
      <c r="S59" s="457"/>
      <c r="T59" s="457"/>
      <c r="U59" s="457"/>
      <c r="V59" s="457"/>
      <c r="W59" s="457"/>
      <c r="X59" s="457"/>
      <c r="Y59" s="457"/>
      <c r="Z59" s="457"/>
      <c r="AA59" s="457"/>
      <c r="AB59" s="457"/>
      <c r="AC59" s="477"/>
      <c r="AD59" s="477"/>
      <c r="AE59" s="477"/>
      <c r="AF59" s="477"/>
    </row>
    <row r="60" spans="1:32" ht="11.25" customHeight="1" x14ac:dyDescent="0.15">
      <c r="A60" s="458" t="s">
        <v>2</v>
      </c>
      <c r="B60" s="466" t="s">
        <v>165</v>
      </c>
      <c r="C60" s="460" t="s">
        <v>4</v>
      </c>
      <c r="D60" s="461"/>
      <c r="E60" s="461"/>
      <c r="F60" s="461"/>
      <c r="G60" s="460" t="s">
        <v>34</v>
      </c>
      <c r="H60" s="461"/>
      <c r="I60" s="460" t="s">
        <v>38</v>
      </c>
      <c r="J60" s="461"/>
      <c r="K60" s="460" t="s">
        <v>40</v>
      </c>
      <c r="L60" s="461"/>
      <c r="M60" s="460" t="s">
        <v>41</v>
      </c>
      <c r="N60" s="461"/>
      <c r="O60" s="460" t="s">
        <v>42</v>
      </c>
      <c r="P60" s="461"/>
      <c r="Q60" s="460" t="s">
        <v>43</v>
      </c>
      <c r="R60" s="461"/>
      <c r="S60" s="466" t="s">
        <v>19</v>
      </c>
      <c r="T60" s="466" t="s">
        <v>1</v>
      </c>
      <c r="U60" s="466" t="s">
        <v>44</v>
      </c>
      <c r="V60" s="460" t="s">
        <v>45</v>
      </c>
      <c r="W60" s="461"/>
      <c r="X60" s="134" t="s">
        <v>46</v>
      </c>
      <c r="Y60" s="460" t="s">
        <v>49</v>
      </c>
      <c r="Z60" s="461"/>
      <c r="AA60" s="461"/>
      <c r="AB60" s="468"/>
    </row>
    <row r="61" spans="1:32" x14ac:dyDescent="0.15">
      <c r="A61" s="459"/>
      <c r="B61" s="467"/>
      <c r="C61" s="462"/>
      <c r="D61" s="463"/>
      <c r="E61" s="463"/>
      <c r="F61" s="463"/>
      <c r="G61" s="462"/>
      <c r="H61" s="463"/>
      <c r="I61" s="462" t="s">
        <v>39</v>
      </c>
      <c r="J61" s="463"/>
      <c r="K61" s="462"/>
      <c r="L61" s="463"/>
      <c r="M61" s="462"/>
      <c r="N61" s="463"/>
      <c r="O61" s="462"/>
      <c r="P61" s="463"/>
      <c r="Q61" s="462"/>
      <c r="R61" s="463"/>
      <c r="S61" s="467"/>
      <c r="T61" s="467"/>
      <c r="U61" s="467"/>
      <c r="V61" s="462"/>
      <c r="W61" s="463"/>
      <c r="X61" s="135" t="s">
        <v>253</v>
      </c>
      <c r="Y61" s="462" t="s">
        <v>48</v>
      </c>
      <c r="Z61" s="463"/>
      <c r="AA61" s="463"/>
      <c r="AB61" s="469"/>
    </row>
    <row r="62" spans="1:32" x14ac:dyDescent="0.15">
      <c r="A62" s="178" t="s">
        <v>23</v>
      </c>
      <c r="B62" s="227" t="s">
        <v>23</v>
      </c>
      <c r="C62" s="170" t="s">
        <v>549</v>
      </c>
      <c r="D62" s="171"/>
      <c r="E62" s="171"/>
      <c r="F62" s="171"/>
      <c r="G62" s="290" t="s">
        <v>37</v>
      </c>
      <c r="H62" s="291"/>
      <c r="I62" s="236">
        <v>2.9</v>
      </c>
      <c r="J62" s="237"/>
      <c r="K62" s="240">
        <v>59</v>
      </c>
      <c r="L62" s="241"/>
      <c r="M62" s="266">
        <v>145</v>
      </c>
      <c r="N62" s="267"/>
      <c r="O62" s="231">
        <v>125</v>
      </c>
      <c r="P62" s="232"/>
      <c r="Q62" s="231">
        <v>125</v>
      </c>
      <c r="R62" s="232"/>
      <c r="S62" s="230">
        <v>12</v>
      </c>
      <c r="T62" s="187">
        <v>6</v>
      </c>
      <c r="U62" s="256">
        <v>8</v>
      </c>
      <c r="V62" s="231">
        <v>47</v>
      </c>
      <c r="W62" s="232"/>
      <c r="X62" s="86" t="s">
        <v>532</v>
      </c>
      <c r="Y62" s="233" t="s">
        <v>550</v>
      </c>
      <c r="Z62" s="234"/>
      <c r="AA62" s="234"/>
      <c r="AB62" s="235"/>
      <c r="AC62" s="1">
        <v>14</v>
      </c>
      <c r="AD62" s="1">
        <v>6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290"/>
      <c r="H63" s="291"/>
      <c r="I63" s="238">
        <v>1.18</v>
      </c>
      <c r="J63" s="239"/>
      <c r="K63" s="240"/>
      <c r="L63" s="241"/>
      <c r="M63" s="266"/>
      <c r="N63" s="267"/>
      <c r="O63" s="231"/>
      <c r="P63" s="232"/>
      <c r="Q63" s="231"/>
      <c r="R63" s="232"/>
      <c r="S63" s="230"/>
      <c r="T63" s="187"/>
      <c r="U63" s="256"/>
      <c r="V63" s="231"/>
      <c r="W63" s="232"/>
      <c r="X63" s="85"/>
      <c r="Y63" s="233" t="s">
        <v>64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551</v>
      </c>
      <c r="D64" s="171"/>
      <c r="E64" s="171"/>
      <c r="F64" s="171"/>
      <c r="G64" s="290" t="s">
        <v>37</v>
      </c>
      <c r="H64" s="291"/>
      <c r="I64" s="238">
        <v>3.45</v>
      </c>
      <c r="J64" s="239"/>
      <c r="K64" s="240">
        <v>56</v>
      </c>
      <c r="L64" s="241"/>
      <c r="M64" s="231">
        <v>138</v>
      </c>
      <c r="N64" s="232"/>
      <c r="O64" s="231">
        <v>108</v>
      </c>
      <c r="P64" s="232"/>
      <c r="Q64" s="231">
        <v>108</v>
      </c>
      <c r="R64" s="232"/>
      <c r="S64" s="256">
        <v>8</v>
      </c>
      <c r="T64" s="230">
        <v>12</v>
      </c>
      <c r="U64" s="256">
        <v>8</v>
      </c>
      <c r="V64" s="231">
        <v>61</v>
      </c>
      <c r="W64" s="232"/>
      <c r="X64" s="85"/>
      <c r="Y64" s="233" t="s">
        <v>552</v>
      </c>
      <c r="Z64" s="234"/>
      <c r="AA64" s="234"/>
      <c r="AB64" s="235"/>
      <c r="AC64" s="1">
        <v>15</v>
      </c>
      <c r="AD64" s="1">
        <v>0</v>
      </c>
      <c r="AE64" s="1">
        <v>0</v>
      </c>
    </row>
    <row r="65" spans="1:31" x14ac:dyDescent="0.15">
      <c r="A65" s="178"/>
      <c r="B65" s="228"/>
      <c r="C65" s="170"/>
      <c r="D65" s="171"/>
      <c r="E65" s="171"/>
      <c r="F65" s="171"/>
      <c r="G65" s="290"/>
      <c r="H65" s="291"/>
      <c r="I65" s="260">
        <v>1.35</v>
      </c>
      <c r="J65" s="261"/>
      <c r="K65" s="240"/>
      <c r="L65" s="241"/>
      <c r="M65" s="231"/>
      <c r="N65" s="232"/>
      <c r="O65" s="231"/>
      <c r="P65" s="232"/>
      <c r="Q65" s="231"/>
      <c r="R65" s="232"/>
      <c r="S65" s="256"/>
      <c r="T65" s="230"/>
      <c r="U65" s="256"/>
      <c r="V65" s="231"/>
      <c r="W65" s="232"/>
      <c r="X65" s="85"/>
      <c r="Y65" s="233" t="s">
        <v>88</v>
      </c>
      <c r="Z65" s="234"/>
      <c r="AA65" s="234"/>
      <c r="AB65" s="235"/>
    </row>
    <row r="66" spans="1:31" x14ac:dyDescent="0.15">
      <c r="A66" s="178" t="s">
        <v>23</v>
      </c>
      <c r="B66" s="155" t="s">
        <v>22</v>
      </c>
      <c r="C66" s="170" t="s">
        <v>393</v>
      </c>
      <c r="D66" s="171"/>
      <c r="E66" s="171"/>
      <c r="F66" s="171"/>
      <c r="G66" s="290" t="s">
        <v>37</v>
      </c>
      <c r="H66" s="291"/>
      <c r="I66" s="260">
        <v>4.76</v>
      </c>
      <c r="J66" s="261"/>
      <c r="K66" s="240">
        <v>57</v>
      </c>
      <c r="L66" s="241"/>
      <c r="M66" s="269">
        <v>144</v>
      </c>
      <c r="N66" s="270"/>
      <c r="O66" s="179">
        <v>124</v>
      </c>
      <c r="P66" s="180"/>
      <c r="Q66" s="179">
        <v>114</v>
      </c>
      <c r="R66" s="180"/>
      <c r="S66" s="187">
        <v>6</v>
      </c>
      <c r="T66" s="256">
        <v>8</v>
      </c>
      <c r="U66" s="230">
        <v>10</v>
      </c>
      <c r="V66" s="480">
        <v>99</v>
      </c>
      <c r="W66" s="481"/>
      <c r="X66" s="85"/>
      <c r="Y66" s="233" t="s">
        <v>68</v>
      </c>
      <c r="Z66" s="234"/>
      <c r="AA66" s="234"/>
      <c r="AB66" s="235"/>
      <c r="AC66" s="1">
        <v>10</v>
      </c>
      <c r="AD66" s="1">
        <v>10</v>
      </c>
      <c r="AE66" s="1">
        <v>0</v>
      </c>
    </row>
    <row r="67" spans="1:31" x14ac:dyDescent="0.15">
      <c r="A67" s="178"/>
      <c r="B67" s="155"/>
      <c r="C67" s="170"/>
      <c r="D67" s="171"/>
      <c r="E67" s="171"/>
      <c r="F67" s="171"/>
      <c r="G67" s="290"/>
      <c r="H67" s="291"/>
      <c r="I67" s="260">
        <v>1.52</v>
      </c>
      <c r="J67" s="261"/>
      <c r="K67" s="240"/>
      <c r="L67" s="241"/>
      <c r="M67" s="269"/>
      <c r="N67" s="270"/>
      <c r="O67" s="179"/>
      <c r="P67" s="180"/>
      <c r="Q67" s="179"/>
      <c r="R67" s="180"/>
      <c r="S67" s="187"/>
      <c r="T67" s="256"/>
      <c r="U67" s="230"/>
      <c r="V67" s="480"/>
      <c r="W67" s="481"/>
      <c r="X67" s="85"/>
      <c r="Y67" s="233" t="s">
        <v>416</v>
      </c>
      <c r="Z67" s="234"/>
      <c r="AA67" s="234"/>
      <c r="AB67" s="235"/>
    </row>
    <row r="68" spans="1:31" x14ac:dyDescent="0.15">
      <c r="A68" s="178" t="s">
        <v>0</v>
      </c>
      <c r="B68" s="227" t="s">
        <v>166</v>
      </c>
      <c r="C68" s="170" t="s">
        <v>553</v>
      </c>
      <c r="D68" s="171"/>
      <c r="E68" s="171"/>
      <c r="F68" s="171"/>
      <c r="G68" s="179" t="s">
        <v>35</v>
      </c>
      <c r="H68" s="180"/>
      <c r="I68" s="236">
        <v>2.7</v>
      </c>
      <c r="J68" s="237"/>
      <c r="K68" s="231">
        <v>42</v>
      </c>
      <c r="L68" s="232"/>
      <c r="M68" s="231">
        <v>140</v>
      </c>
      <c r="N68" s="232"/>
      <c r="O68" s="231">
        <v>120</v>
      </c>
      <c r="P68" s="232"/>
      <c r="Q68" s="231">
        <v>120</v>
      </c>
      <c r="R68" s="232"/>
      <c r="S68" s="230">
        <v>12</v>
      </c>
      <c r="T68" s="187">
        <v>4</v>
      </c>
      <c r="U68" s="256">
        <v>8</v>
      </c>
      <c r="V68" s="287">
        <v>72</v>
      </c>
      <c r="W68" s="288"/>
      <c r="X68" s="86" t="s">
        <v>105</v>
      </c>
      <c r="Y68" s="233" t="s">
        <v>52</v>
      </c>
      <c r="Z68" s="234"/>
      <c r="AA68" s="234"/>
      <c r="AB68" s="235"/>
      <c r="AC68" s="1">
        <v>13</v>
      </c>
      <c r="AD68" s="1">
        <v>2</v>
      </c>
      <c r="AE68" s="1">
        <v>0</v>
      </c>
    </row>
    <row r="69" spans="1:31" x14ac:dyDescent="0.15">
      <c r="A69" s="178"/>
      <c r="B69" s="228"/>
      <c r="C69" s="170"/>
      <c r="D69" s="171"/>
      <c r="E69" s="171"/>
      <c r="F69" s="171"/>
      <c r="G69" s="179"/>
      <c r="H69" s="180"/>
      <c r="I69" s="238">
        <v>1.1599999999999999</v>
      </c>
      <c r="J69" s="239"/>
      <c r="K69" s="231"/>
      <c r="L69" s="232"/>
      <c r="M69" s="231"/>
      <c r="N69" s="232"/>
      <c r="O69" s="231"/>
      <c r="P69" s="232"/>
      <c r="Q69" s="231"/>
      <c r="R69" s="232"/>
      <c r="S69" s="230"/>
      <c r="T69" s="187"/>
      <c r="U69" s="256"/>
      <c r="V69" s="231"/>
      <c r="W69" s="232"/>
      <c r="X69" s="85"/>
      <c r="Y69" s="233" t="s">
        <v>51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70" t="s">
        <v>397</v>
      </c>
      <c r="D70" s="171"/>
      <c r="E70" s="171"/>
      <c r="F70" s="171"/>
      <c r="G70" s="290" t="s">
        <v>37</v>
      </c>
      <c r="H70" s="291"/>
      <c r="I70" s="236">
        <v>2.82</v>
      </c>
      <c r="J70" s="237"/>
      <c r="K70" s="231">
        <v>37</v>
      </c>
      <c r="L70" s="232"/>
      <c r="M70" s="266">
        <v>146</v>
      </c>
      <c r="N70" s="267"/>
      <c r="O70" s="231">
        <v>126</v>
      </c>
      <c r="P70" s="232"/>
      <c r="Q70" s="231">
        <v>126</v>
      </c>
      <c r="R70" s="232"/>
      <c r="S70" s="187">
        <v>6</v>
      </c>
      <c r="T70" s="230">
        <v>12</v>
      </c>
      <c r="U70" s="256">
        <v>8</v>
      </c>
      <c r="V70" s="231">
        <v>58</v>
      </c>
      <c r="W70" s="232"/>
      <c r="X70" s="28"/>
      <c r="Y70" s="233" t="s">
        <v>398</v>
      </c>
      <c r="Z70" s="234"/>
      <c r="AA70" s="234"/>
      <c r="AB70" s="235"/>
      <c r="AC70" s="1">
        <v>3</v>
      </c>
      <c r="AD70" s="1">
        <v>6</v>
      </c>
      <c r="AE70" s="1">
        <v>25</v>
      </c>
    </row>
    <row r="71" spans="1:31" ht="12" thickBot="1" x14ac:dyDescent="0.2">
      <c r="A71" s="208"/>
      <c r="B71" s="215"/>
      <c r="C71" s="205"/>
      <c r="D71" s="206"/>
      <c r="E71" s="206"/>
      <c r="F71" s="206"/>
      <c r="G71" s="292"/>
      <c r="H71" s="293"/>
      <c r="I71" s="359">
        <v>1.1299999999999999</v>
      </c>
      <c r="J71" s="360"/>
      <c r="K71" s="248"/>
      <c r="L71" s="249"/>
      <c r="M71" s="425"/>
      <c r="N71" s="426"/>
      <c r="O71" s="248"/>
      <c r="P71" s="249"/>
      <c r="Q71" s="248"/>
      <c r="R71" s="249"/>
      <c r="S71" s="255"/>
      <c r="T71" s="326"/>
      <c r="U71" s="257"/>
      <c r="V71" s="248"/>
      <c r="W71" s="249"/>
      <c r="X71" s="29"/>
      <c r="Y71" s="252" t="s">
        <v>256</v>
      </c>
      <c r="Z71" s="253"/>
      <c r="AA71" s="253"/>
      <c r="AB71" s="254"/>
    </row>
  </sheetData>
  <mergeCells count="457">
    <mergeCell ref="E53:H54"/>
    <mergeCell ref="I53:J54"/>
    <mergeCell ref="K53:K54"/>
    <mergeCell ref="L53:M53"/>
    <mergeCell ref="N53:O53"/>
    <mergeCell ref="P53:Q54"/>
    <mergeCell ref="R53:S54"/>
    <mergeCell ref="K55:K56"/>
    <mergeCell ref="L55:M55"/>
    <mergeCell ref="N55:O55"/>
    <mergeCell ref="R55:S56"/>
    <mergeCell ref="P55:Q56"/>
    <mergeCell ref="E55:H56"/>
    <mergeCell ref="I55:J56"/>
    <mergeCell ref="I49:J50"/>
    <mergeCell ref="K49:K50"/>
    <mergeCell ref="L49:M49"/>
    <mergeCell ref="N49:O49"/>
    <mergeCell ref="P49:Q50"/>
    <mergeCell ref="R49:S50"/>
    <mergeCell ref="X49:Y50"/>
    <mergeCell ref="Q68:R69"/>
    <mergeCell ref="T68:T69"/>
    <mergeCell ref="U68:U69"/>
    <mergeCell ref="V68:W69"/>
    <mergeCell ref="K62:L63"/>
    <mergeCell ref="M62:N63"/>
    <mergeCell ref="O62:P63"/>
    <mergeCell ref="I63:J63"/>
    <mergeCell ref="S64:S65"/>
    <mergeCell ref="V66:W67"/>
    <mergeCell ref="Y61:AB61"/>
    <mergeCell ref="S60:S61"/>
    <mergeCell ref="T60:T61"/>
    <mergeCell ref="U60:U61"/>
    <mergeCell ref="V60:W61"/>
    <mergeCell ref="Y60:AB60"/>
    <mergeCell ref="K60:L61"/>
    <mergeCell ref="L50:M50"/>
    <mergeCell ref="N50:O50"/>
    <mergeCell ref="AF47:AF48"/>
    <mergeCell ref="AE47:AE48"/>
    <mergeCell ref="K47:K48"/>
    <mergeCell ref="X53:Y54"/>
    <mergeCell ref="AD53:AD54"/>
    <mergeCell ref="L54:M54"/>
    <mergeCell ref="N54:O54"/>
    <mergeCell ref="AF34:AF35"/>
    <mergeCell ref="X32:Y33"/>
    <mergeCell ref="AD32:AD33"/>
    <mergeCell ref="AE32:AE33"/>
    <mergeCell ref="AF32:AF33"/>
    <mergeCell ref="X40:Y41"/>
    <mergeCell ref="AE23:AE24"/>
    <mergeCell ref="AF23:AF24"/>
    <mergeCell ref="X34:Y35"/>
    <mergeCell ref="AD34:AD35"/>
    <mergeCell ref="AF36:AF37"/>
    <mergeCell ref="X36:Y37"/>
    <mergeCell ref="AD36:AD37"/>
    <mergeCell ref="AE36:AE37"/>
    <mergeCell ref="AF30:AF31"/>
    <mergeCell ref="AD40:AD41"/>
    <mergeCell ref="AE40:AE41"/>
    <mergeCell ref="AF40:AF41"/>
    <mergeCell ref="AF25:AF26"/>
    <mergeCell ref="AF38:AF39"/>
    <mergeCell ref="X38:Y39"/>
    <mergeCell ref="A28:AF29"/>
    <mergeCell ref="K32:K33"/>
    <mergeCell ref="B25:B26"/>
    <mergeCell ref="O60:P61"/>
    <mergeCell ref="AF51:AF52"/>
    <mergeCell ref="X51:Y52"/>
    <mergeCell ref="AD51:AD52"/>
    <mergeCell ref="AE51:AE52"/>
    <mergeCell ref="X47:Y48"/>
    <mergeCell ref="AD47:AD48"/>
    <mergeCell ref="AE53:AE54"/>
    <mergeCell ref="AF53:AF54"/>
    <mergeCell ref="AD49:AD50"/>
    <mergeCell ref="AE49:AE50"/>
    <mergeCell ref="AF49:AF50"/>
    <mergeCell ref="B34:B35"/>
    <mergeCell ref="P51:Q52"/>
    <mergeCell ref="R51:S52"/>
    <mergeCell ref="N34:O34"/>
    <mergeCell ref="P34:Q35"/>
    <mergeCell ref="R34:S35"/>
    <mergeCell ref="N47:O47"/>
    <mergeCell ref="P47:Q48"/>
    <mergeCell ref="R47:S48"/>
    <mergeCell ref="N45:O45"/>
    <mergeCell ref="P45:Q46"/>
    <mergeCell ref="R40:S41"/>
    <mergeCell ref="R45:S46"/>
    <mergeCell ref="L37:M37"/>
    <mergeCell ref="N37:O37"/>
    <mergeCell ref="L51:M51"/>
    <mergeCell ref="N51:O51"/>
    <mergeCell ref="L52:M52"/>
    <mergeCell ref="N52:O52"/>
    <mergeCell ref="K51:K52"/>
    <mergeCell ref="B51:B52"/>
    <mergeCell ref="B49:B50"/>
    <mergeCell ref="N38:O38"/>
    <mergeCell ref="N36:O36"/>
    <mergeCell ref="A70:A71"/>
    <mergeCell ref="A68:A69"/>
    <mergeCell ref="B68:B69"/>
    <mergeCell ref="B70:B71"/>
    <mergeCell ref="K25:K26"/>
    <mergeCell ref="K17:K18"/>
    <mergeCell ref="K13:K14"/>
    <mergeCell ref="K15:K16"/>
    <mergeCell ref="K19:K20"/>
    <mergeCell ref="K38:K39"/>
    <mergeCell ref="K21:K22"/>
    <mergeCell ref="B36:B37"/>
    <mergeCell ref="B38:B39"/>
    <mergeCell ref="B40:B41"/>
    <mergeCell ref="A64:A65"/>
    <mergeCell ref="G66:H67"/>
    <mergeCell ref="K66:L67"/>
    <mergeCell ref="A55:A56"/>
    <mergeCell ref="C55:D56"/>
    <mergeCell ref="A53:A54"/>
    <mergeCell ref="C53:D54"/>
    <mergeCell ref="A62:A63"/>
    <mergeCell ref="L47:M47"/>
    <mergeCell ref="L45:M45"/>
    <mergeCell ref="C60:F61"/>
    <mergeCell ref="G60:H61"/>
    <mergeCell ref="A66:A67"/>
    <mergeCell ref="O66:P67"/>
    <mergeCell ref="Q66:R67"/>
    <mergeCell ref="C66:F67"/>
    <mergeCell ref="I66:J66"/>
    <mergeCell ref="M66:N67"/>
    <mergeCell ref="B66:B67"/>
    <mergeCell ref="B64:B65"/>
    <mergeCell ref="C64:F65"/>
    <mergeCell ref="G64:H65"/>
    <mergeCell ref="I64:J64"/>
    <mergeCell ref="K64:L65"/>
    <mergeCell ref="M64:N65"/>
    <mergeCell ref="O64:P65"/>
    <mergeCell ref="I60:J60"/>
    <mergeCell ref="Q60:R61"/>
    <mergeCell ref="A60:A61"/>
    <mergeCell ref="I65:J65"/>
    <mergeCell ref="Q62:R63"/>
    <mergeCell ref="Q64:R65"/>
    <mergeCell ref="I67:J67"/>
    <mergeCell ref="M60:N61"/>
    <mergeCell ref="B55:B56"/>
    <mergeCell ref="I47:J48"/>
    <mergeCell ref="C62:F63"/>
    <mergeCell ref="G62:H63"/>
    <mergeCell ref="I62:J62"/>
    <mergeCell ref="I61:J61"/>
    <mergeCell ref="A58:AF59"/>
    <mergeCell ref="B60:B61"/>
    <mergeCell ref="B62:B63"/>
    <mergeCell ref="S62:S63"/>
    <mergeCell ref="E47:H48"/>
    <mergeCell ref="B53:B54"/>
    <mergeCell ref="L48:M48"/>
    <mergeCell ref="N48:O48"/>
    <mergeCell ref="AF55:AF56"/>
    <mergeCell ref="L56:M56"/>
    <mergeCell ref="N56:O56"/>
    <mergeCell ref="X55:Y56"/>
    <mergeCell ref="AD55:AD56"/>
    <mergeCell ref="AE55:AE56"/>
    <mergeCell ref="A51:A52"/>
    <mergeCell ref="C51:D52"/>
    <mergeCell ref="E51:H52"/>
    <mergeCell ref="I51:J52"/>
    <mergeCell ref="A49:A50"/>
    <mergeCell ref="C49:D50"/>
    <mergeCell ref="A47:A48"/>
    <mergeCell ref="C47:D48"/>
    <mergeCell ref="B47:B48"/>
    <mergeCell ref="A45:A46"/>
    <mergeCell ref="C45:D46"/>
    <mergeCell ref="E45:H46"/>
    <mergeCell ref="E49:H50"/>
    <mergeCell ref="A40:A41"/>
    <mergeCell ref="C40:D41"/>
    <mergeCell ref="E40:H41"/>
    <mergeCell ref="I40:J41"/>
    <mergeCell ref="L40:M40"/>
    <mergeCell ref="N40:O40"/>
    <mergeCell ref="P40:Q41"/>
    <mergeCell ref="L46:M46"/>
    <mergeCell ref="N46:O46"/>
    <mergeCell ref="L41:M41"/>
    <mergeCell ref="N41:O41"/>
    <mergeCell ref="K40:K41"/>
    <mergeCell ref="B45:B46"/>
    <mergeCell ref="A43:AF44"/>
    <mergeCell ref="K45:K46"/>
    <mergeCell ref="AF45:AF46"/>
    <mergeCell ref="AC45:AC46"/>
    <mergeCell ref="AD45:AD46"/>
    <mergeCell ref="AE45:AE46"/>
    <mergeCell ref="I45:J46"/>
    <mergeCell ref="X45:Y46"/>
    <mergeCell ref="L9:M9"/>
    <mergeCell ref="N9:O9"/>
    <mergeCell ref="K9:K10"/>
    <mergeCell ref="K11:K12"/>
    <mergeCell ref="A32:A33"/>
    <mergeCell ref="C32:D33"/>
    <mergeCell ref="E32:H33"/>
    <mergeCell ref="I32:J33"/>
    <mergeCell ref="L18:M18"/>
    <mergeCell ref="L33:M33"/>
    <mergeCell ref="N33:O33"/>
    <mergeCell ref="L22:M22"/>
    <mergeCell ref="N22:O22"/>
    <mergeCell ref="I21:J22"/>
    <mergeCell ref="L21:M21"/>
    <mergeCell ref="L26:M26"/>
    <mergeCell ref="N26:O26"/>
    <mergeCell ref="B11:B12"/>
    <mergeCell ref="B13:B14"/>
    <mergeCell ref="B15:B16"/>
    <mergeCell ref="B17:B18"/>
    <mergeCell ref="L11:M11"/>
    <mergeCell ref="N11:O11"/>
    <mergeCell ref="C15:D16"/>
    <mergeCell ref="P11:Q12"/>
    <mergeCell ref="B32:B33"/>
    <mergeCell ref="A30:A31"/>
    <mergeCell ref="C30:D31"/>
    <mergeCell ref="E30:H31"/>
    <mergeCell ref="I30:J31"/>
    <mergeCell ref="L30:M30"/>
    <mergeCell ref="N30:O30"/>
    <mergeCell ref="L32:M32"/>
    <mergeCell ref="N32:O32"/>
    <mergeCell ref="K30:K31"/>
    <mergeCell ref="L31:M31"/>
    <mergeCell ref="N31:O31"/>
    <mergeCell ref="L12:M12"/>
    <mergeCell ref="N12:O12"/>
    <mergeCell ref="P32:Q33"/>
    <mergeCell ref="P21:Q22"/>
    <mergeCell ref="P30:Q31"/>
    <mergeCell ref="B19:B20"/>
    <mergeCell ref="C13:D14"/>
    <mergeCell ref="E13:H14"/>
    <mergeCell ref="I13:J14"/>
    <mergeCell ref="A21:A22"/>
    <mergeCell ref="A17:A18"/>
    <mergeCell ref="AE30:AE31"/>
    <mergeCell ref="A36:A37"/>
    <mergeCell ref="R32:S33"/>
    <mergeCell ref="L38:M38"/>
    <mergeCell ref="L36:M36"/>
    <mergeCell ref="A34:A35"/>
    <mergeCell ref="A38:A39"/>
    <mergeCell ref="C36:D37"/>
    <mergeCell ref="E36:H37"/>
    <mergeCell ref="I36:J37"/>
    <mergeCell ref="K36:K37"/>
    <mergeCell ref="C34:D35"/>
    <mergeCell ref="E34:H35"/>
    <mergeCell ref="I34:J35"/>
    <mergeCell ref="K34:K35"/>
    <mergeCell ref="AE38:AE39"/>
    <mergeCell ref="P36:Q37"/>
    <mergeCell ref="R36:S37"/>
    <mergeCell ref="L34:M34"/>
    <mergeCell ref="P38:Q39"/>
    <mergeCell ref="L35:M35"/>
    <mergeCell ref="N35:O35"/>
    <mergeCell ref="AE34:AE35"/>
    <mergeCell ref="B30:B31"/>
    <mergeCell ref="AF9:AF10"/>
    <mergeCell ref="R11:S12"/>
    <mergeCell ref="AE11:AE12"/>
    <mergeCell ref="AF11:AF12"/>
    <mergeCell ref="X11:Y12"/>
    <mergeCell ref="AD11:AD12"/>
    <mergeCell ref="AF21:AF22"/>
    <mergeCell ref="X21:Y22"/>
    <mergeCell ref="AD21:AD22"/>
    <mergeCell ref="AE21:AE22"/>
    <mergeCell ref="R21:S22"/>
    <mergeCell ref="AF17:AF18"/>
    <mergeCell ref="AF13:AF14"/>
    <mergeCell ref="R15:S16"/>
    <mergeCell ref="X15:Y16"/>
    <mergeCell ref="AD15:AD16"/>
    <mergeCell ref="AF19:AF20"/>
    <mergeCell ref="R9:S10"/>
    <mergeCell ref="X9:Y10"/>
    <mergeCell ref="AD9:AD10"/>
    <mergeCell ref="AE9:AE10"/>
    <mergeCell ref="AF15:AF16"/>
    <mergeCell ref="AE19:AE20"/>
    <mergeCell ref="AE15:AE16"/>
    <mergeCell ref="R30:S31"/>
    <mergeCell ref="L15:M15"/>
    <mergeCell ref="N15:O15"/>
    <mergeCell ref="L16:M16"/>
    <mergeCell ref="N16:O16"/>
    <mergeCell ref="A23:A24"/>
    <mergeCell ref="C21:D22"/>
    <mergeCell ref="E21:H22"/>
    <mergeCell ref="C23:D24"/>
    <mergeCell ref="E23:H24"/>
    <mergeCell ref="I23:J24"/>
    <mergeCell ref="C25:D26"/>
    <mergeCell ref="E25:H26"/>
    <mergeCell ref="I25:J26"/>
    <mergeCell ref="C17:D18"/>
    <mergeCell ref="E17:H18"/>
    <mergeCell ref="I17:J18"/>
    <mergeCell ref="R25:S26"/>
    <mergeCell ref="B21:B22"/>
    <mergeCell ref="B23:B24"/>
    <mergeCell ref="N18:O18"/>
    <mergeCell ref="P15:Q16"/>
    <mergeCell ref="E19:H20"/>
    <mergeCell ref="I19:J20"/>
    <mergeCell ref="K23:K24"/>
    <mergeCell ref="L23:M23"/>
    <mergeCell ref="N23:O23"/>
    <mergeCell ref="L24:M24"/>
    <mergeCell ref="N24:O24"/>
    <mergeCell ref="N21:O21"/>
    <mergeCell ref="P19:Q20"/>
    <mergeCell ref="R19:S20"/>
    <mergeCell ref="L19:M19"/>
    <mergeCell ref="L10:M10"/>
    <mergeCell ref="N10:O10"/>
    <mergeCell ref="AD17:AD18"/>
    <mergeCell ref="P9:Q10"/>
    <mergeCell ref="L39:M39"/>
    <mergeCell ref="N39:O39"/>
    <mergeCell ref="A19:A20"/>
    <mergeCell ref="C19:D20"/>
    <mergeCell ref="L20:M20"/>
    <mergeCell ref="E38:H39"/>
    <mergeCell ref="I38:J39"/>
    <mergeCell ref="X19:Y20"/>
    <mergeCell ref="AD19:AD20"/>
    <mergeCell ref="AD38:AD39"/>
    <mergeCell ref="R38:S39"/>
    <mergeCell ref="C38:D39"/>
    <mergeCell ref="X30:Y31"/>
    <mergeCell ref="A25:A26"/>
    <mergeCell ref="AC30:AC31"/>
    <mergeCell ref="AD30:AD31"/>
    <mergeCell ref="P23:Q24"/>
    <mergeCell ref="R23:S24"/>
    <mergeCell ref="X23:Y24"/>
    <mergeCell ref="X17:Y18"/>
    <mergeCell ref="A1:AD1"/>
    <mergeCell ref="A2:AD2"/>
    <mergeCell ref="A5:AF6"/>
    <mergeCell ref="A7:A8"/>
    <mergeCell ref="C7:D8"/>
    <mergeCell ref="E7:H8"/>
    <mergeCell ref="I7:J8"/>
    <mergeCell ref="L7:M7"/>
    <mergeCell ref="N7:O7"/>
    <mergeCell ref="P7:Q8"/>
    <mergeCell ref="L8:M8"/>
    <mergeCell ref="N8:O8"/>
    <mergeCell ref="K7:K8"/>
    <mergeCell ref="B7:B8"/>
    <mergeCell ref="AF7:AF8"/>
    <mergeCell ref="R7:S8"/>
    <mergeCell ref="X7:Y8"/>
    <mergeCell ref="AC7:AC8"/>
    <mergeCell ref="AD7:AD8"/>
    <mergeCell ref="AE7:AE8"/>
    <mergeCell ref="AE25:AE26"/>
    <mergeCell ref="L17:M17"/>
    <mergeCell ref="N17:O17"/>
    <mergeCell ref="N14:O14"/>
    <mergeCell ref="X13:Y14"/>
    <mergeCell ref="AD13:AD14"/>
    <mergeCell ref="AE13:AE14"/>
    <mergeCell ref="P13:Q14"/>
    <mergeCell ref="R13:S14"/>
    <mergeCell ref="AE17:AE18"/>
    <mergeCell ref="R17:S18"/>
    <mergeCell ref="P17:Q18"/>
    <mergeCell ref="L13:M13"/>
    <mergeCell ref="N13:O13"/>
    <mergeCell ref="N20:O20"/>
    <mergeCell ref="L25:M25"/>
    <mergeCell ref="N25:O25"/>
    <mergeCell ref="P25:Q26"/>
    <mergeCell ref="L14:M14"/>
    <mergeCell ref="N19:O19"/>
    <mergeCell ref="AD25:AD26"/>
    <mergeCell ref="AD23:AD24"/>
    <mergeCell ref="X25:Y26"/>
    <mergeCell ref="E15:H16"/>
    <mergeCell ref="I15:J16"/>
    <mergeCell ref="A9:A10"/>
    <mergeCell ref="A13:A14"/>
    <mergeCell ref="C11:D12"/>
    <mergeCell ref="E11:H12"/>
    <mergeCell ref="I11:J12"/>
    <mergeCell ref="C9:D10"/>
    <mergeCell ref="E9:H10"/>
    <mergeCell ref="I9:J10"/>
    <mergeCell ref="A11:A12"/>
    <mergeCell ref="A15:A16"/>
    <mergeCell ref="B9:B10"/>
    <mergeCell ref="Y66:AB66"/>
    <mergeCell ref="Y67:AB67"/>
    <mergeCell ref="T66:T67"/>
    <mergeCell ref="U66:U67"/>
    <mergeCell ref="S66:S67"/>
    <mergeCell ref="T62:T63"/>
    <mergeCell ref="U62:U63"/>
    <mergeCell ref="V62:W63"/>
    <mergeCell ref="Y62:AB62"/>
    <mergeCell ref="Y63:AB63"/>
    <mergeCell ref="T64:T65"/>
    <mergeCell ref="U64:U65"/>
    <mergeCell ref="V64:W65"/>
    <mergeCell ref="Y64:AB64"/>
    <mergeCell ref="Y65:AB65"/>
    <mergeCell ref="U70:U71"/>
    <mergeCell ref="V70:W71"/>
    <mergeCell ref="Y70:AB70"/>
    <mergeCell ref="I71:J71"/>
    <mergeCell ref="Y71:AB71"/>
    <mergeCell ref="C68:F69"/>
    <mergeCell ref="G68:H69"/>
    <mergeCell ref="I68:J68"/>
    <mergeCell ref="K68:L69"/>
    <mergeCell ref="C70:F71"/>
    <mergeCell ref="G70:H71"/>
    <mergeCell ref="I70:J70"/>
    <mergeCell ref="K70:L71"/>
    <mergeCell ref="M70:N71"/>
    <mergeCell ref="O70:P71"/>
    <mergeCell ref="Q70:R71"/>
    <mergeCell ref="S70:S71"/>
    <mergeCell ref="T70:T71"/>
    <mergeCell ref="M68:N69"/>
    <mergeCell ref="O68:P69"/>
    <mergeCell ref="S68:S69"/>
    <mergeCell ref="I69:J69"/>
    <mergeCell ref="Y68:AB68"/>
    <mergeCell ref="Y69:AB69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Normal="100" workbookViewId="0">
      <selection sqref="A1:AD1"/>
    </sheetView>
  </sheetViews>
  <sheetFormatPr defaultRowHeight="11.25" x14ac:dyDescent="0.15"/>
  <cols>
    <col min="1" max="1" width="3" style="1" bestFit="1" customWidth="1"/>
    <col min="2" max="10" width="3" style="1" customWidth="1"/>
    <col min="11" max="11" width="3" style="1" bestFit="1" customWidth="1"/>
    <col min="12" max="19" width="3" style="1" customWidth="1"/>
    <col min="20" max="20" width="3" style="1" bestFit="1" customWidth="1"/>
    <col min="21" max="25" width="3" style="1" customWidth="1"/>
    <col min="26" max="32" width="3" style="1" bestFit="1" customWidth="1"/>
    <col min="33" max="33" width="3" style="1" customWidth="1"/>
    <col min="34" max="16384" width="9" style="1"/>
  </cols>
  <sheetData>
    <row r="1" spans="1:34" x14ac:dyDescent="0.15">
      <c r="A1" s="482" t="s">
        <v>190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H1" s="8" t="s">
        <v>555</v>
      </c>
    </row>
    <row r="2" spans="1:34" x14ac:dyDescent="0.15">
      <c r="A2" s="401" t="s">
        <v>568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</row>
    <row r="5" spans="1:34" x14ac:dyDescent="0.15">
      <c r="A5" s="483" t="s">
        <v>55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</row>
    <row r="6" spans="1:34" ht="12" thickBot="1" x14ac:dyDescent="0.2">
      <c r="A6" s="484"/>
      <c r="B6" s="484"/>
      <c r="C6" s="484"/>
      <c r="D6" s="484"/>
      <c r="E6" s="484"/>
      <c r="F6" s="484"/>
      <c r="G6" s="484"/>
      <c r="H6" s="484"/>
      <c r="I6" s="484"/>
      <c r="J6" s="484"/>
      <c r="K6" s="484"/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484"/>
      <c r="Z6" s="484"/>
      <c r="AA6" s="484"/>
      <c r="AB6" s="484"/>
      <c r="AC6" s="484"/>
      <c r="AD6" s="484"/>
      <c r="AE6" s="484"/>
      <c r="AF6" s="484"/>
    </row>
    <row r="7" spans="1:34" ht="11.25" customHeight="1" x14ac:dyDescent="0.15">
      <c r="A7" s="485" t="s">
        <v>191</v>
      </c>
      <c r="B7" s="497" t="s">
        <v>240</v>
      </c>
      <c r="C7" s="487" t="s">
        <v>3</v>
      </c>
      <c r="D7" s="488"/>
      <c r="E7" s="487" t="s">
        <v>4</v>
      </c>
      <c r="F7" s="488"/>
      <c r="G7" s="488"/>
      <c r="H7" s="488"/>
      <c r="I7" s="487" t="s">
        <v>5</v>
      </c>
      <c r="J7" s="488"/>
      <c r="K7" s="491" t="s">
        <v>192</v>
      </c>
      <c r="L7" s="487" t="s">
        <v>168</v>
      </c>
      <c r="M7" s="488"/>
      <c r="N7" s="487" t="s">
        <v>169</v>
      </c>
      <c r="O7" s="488"/>
      <c r="P7" s="487" t="s">
        <v>31</v>
      </c>
      <c r="Q7" s="495"/>
      <c r="R7" s="487" t="s">
        <v>32</v>
      </c>
      <c r="S7" s="488"/>
      <c r="T7" s="63" t="s">
        <v>159</v>
      </c>
      <c r="U7" s="64" t="s">
        <v>381</v>
      </c>
      <c r="V7" s="64" t="s">
        <v>145</v>
      </c>
      <c r="W7" s="64" t="s">
        <v>377</v>
      </c>
      <c r="X7" s="487" t="s">
        <v>33</v>
      </c>
      <c r="Y7" s="495"/>
      <c r="Z7" s="63" t="s">
        <v>10</v>
      </c>
      <c r="AA7" s="63" t="s">
        <v>12</v>
      </c>
      <c r="AB7" s="63" t="s">
        <v>14</v>
      </c>
      <c r="AC7" s="491" t="s">
        <v>16</v>
      </c>
      <c r="AD7" s="491" t="s">
        <v>17</v>
      </c>
      <c r="AE7" s="491" t="s">
        <v>25</v>
      </c>
      <c r="AF7" s="493" t="s">
        <v>21</v>
      </c>
    </row>
    <row r="8" spans="1:34" x14ac:dyDescent="0.15">
      <c r="A8" s="486"/>
      <c r="B8" s="492"/>
      <c r="C8" s="489"/>
      <c r="D8" s="490"/>
      <c r="E8" s="489"/>
      <c r="F8" s="490"/>
      <c r="G8" s="490"/>
      <c r="H8" s="490"/>
      <c r="I8" s="489"/>
      <c r="J8" s="490"/>
      <c r="K8" s="492"/>
      <c r="L8" s="489" t="s">
        <v>170</v>
      </c>
      <c r="M8" s="490"/>
      <c r="N8" s="489" t="s">
        <v>171</v>
      </c>
      <c r="O8" s="490"/>
      <c r="P8" s="489"/>
      <c r="Q8" s="496"/>
      <c r="R8" s="489"/>
      <c r="S8" s="490"/>
      <c r="T8" s="62" t="s">
        <v>160</v>
      </c>
      <c r="U8" s="65" t="s">
        <v>382</v>
      </c>
      <c r="V8" s="65" t="s">
        <v>379</v>
      </c>
      <c r="W8" s="65"/>
      <c r="X8" s="489"/>
      <c r="Y8" s="496"/>
      <c r="Z8" s="62" t="s">
        <v>11</v>
      </c>
      <c r="AA8" s="62" t="s">
        <v>13</v>
      </c>
      <c r="AB8" s="62" t="s">
        <v>15</v>
      </c>
      <c r="AC8" s="492"/>
      <c r="AD8" s="492"/>
      <c r="AE8" s="492"/>
      <c r="AF8" s="494"/>
    </row>
    <row r="9" spans="1:34" x14ac:dyDescent="0.15">
      <c r="A9" s="178">
        <v>1</v>
      </c>
      <c r="B9" s="219">
        <v>1</v>
      </c>
      <c r="C9" s="222" t="s">
        <v>0</v>
      </c>
      <c r="D9" s="309"/>
      <c r="E9" s="170" t="s">
        <v>193</v>
      </c>
      <c r="F9" s="171"/>
      <c r="G9" s="171"/>
      <c r="H9" s="171"/>
      <c r="I9" s="220" t="s">
        <v>6</v>
      </c>
      <c r="J9" s="221"/>
      <c r="K9" s="155" t="s">
        <v>242</v>
      </c>
      <c r="L9" s="192">
        <v>0.28699999999999998</v>
      </c>
      <c r="M9" s="193"/>
      <c r="N9" s="163">
        <v>14</v>
      </c>
      <c r="O9" s="164"/>
      <c r="P9" s="170">
        <v>48</v>
      </c>
      <c r="Q9" s="185"/>
      <c r="R9" s="183">
        <v>22</v>
      </c>
      <c r="S9" s="184"/>
      <c r="T9" s="55"/>
      <c r="U9" s="57"/>
      <c r="V9" s="57"/>
      <c r="W9" s="57"/>
      <c r="X9" s="170">
        <v>255</v>
      </c>
      <c r="Y9" s="185"/>
      <c r="Z9" s="2">
        <v>1</v>
      </c>
      <c r="AA9" s="2">
        <v>1</v>
      </c>
      <c r="AB9" s="2">
        <v>1</v>
      </c>
      <c r="AC9" s="2">
        <v>1</v>
      </c>
      <c r="AD9" s="154">
        <v>7</v>
      </c>
      <c r="AE9" s="155" t="s">
        <v>26</v>
      </c>
      <c r="AF9" s="156">
        <v>7</v>
      </c>
    </row>
    <row r="10" spans="1:34" x14ac:dyDescent="0.15">
      <c r="A10" s="178"/>
      <c r="B10" s="219"/>
      <c r="C10" s="179"/>
      <c r="D10" s="180"/>
      <c r="E10" s="170"/>
      <c r="F10" s="171"/>
      <c r="G10" s="171"/>
      <c r="H10" s="171"/>
      <c r="I10" s="222"/>
      <c r="J10" s="223"/>
      <c r="K10" s="155"/>
      <c r="L10" s="500">
        <v>0.30399999999999999</v>
      </c>
      <c r="M10" s="501"/>
      <c r="N10" s="163">
        <v>13</v>
      </c>
      <c r="O10" s="164"/>
      <c r="P10" s="170"/>
      <c r="Q10" s="185"/>
      <c r="R10" s="183"/>
      <c r="S10" s="184"/>
      <c r="T10" s="55"/>
      <c r="U10" s="57"/>
      <c r="V10" s="57"/>
      <c r="W10" s="57"/>
      <c r="X10" s="170"/>
      <c r="Y10" s="185"/>
      <c r="Z10" s="2">
        <v>1</v>
      </c>
      <c r="AA10" s="2">
        <v>1</v>
      </c>
      <c r="AB10" s="13">
        <v>11</v>
      </c>
      <c r="AC10" s="27" t="s">
        <v>194</v>
      </c>
      <c r="AD10" s="154"/>
      <c r="AE10" s="155"/>
      <c r="AF10" s="156"/>
    </row>
    <row r="11" spans="1:34" x14ac:dyDescent="0.15">
      <c r="A11" s="178">
        <v>2</v>
      </c>
      <c r="B11" s="219">
        <v>2</v>
      </c>
      <c r="C11" s="179" t="s">
        <v>19</v>
      </c>
      <c r="D11" s="180"/>
      <c r="E11" s="199" t="s">
        <v>195</v>
      </c>
      <c r="F11" s="265"/>
      <c r="G11" s="265"/>
      <c r="H11" s="265"/>
      <c r="I11" s="222" t="s">
        <v>18</v>
      </c>
      <c r="J11" s="309"/>
      <c r="K11" s="321" t="s">
        <v>146</v>
      </c>
      <c r="L11" s="192">
        <v>0.28499999999999998</v>
      </c>
      <c r="M11" s="193"/>
      <c r="N11" s="163">
        <v>10</v>
      </c>
      <c r="O11" s="164"/>
      <c r="P11" s="170">
        <v>40</v>
      </c>
      <c r="Q11" s="185"/>
      <c r="R11" s="498">
        <v>18</v>
      </c>
      <c r="S11" s="499"/>
      <c r="T11" s="61"/>
      <c r="U11" s="56" t="s">
        <v>9</v>
      </c>
      <c r="V11" s="56" t="s">
        <v>9</v>
      </c>
      <c r="W11" s="60"/>
      <c r="X11" s="199">
        <v>255</v>
      </c>
      <c r="Y11" s="200"/>
      <c r="Z11" s="7">
        <v>1</v>
      </c>
      <c r="AA11" s="7">
        <v>1</v>
      </c>
      <c r="AB11" s="7">
        <v>1</v>
      </c>
      <c r="AC11" s="7">
        <v>1</v>
      </c>
      <c r="AD11" s="368">
        <v>9</v>
      </c>
      <c r="AE11" s="228" t="s">
        <v>26</v>
      </c>
      <c r="AF11" s="318">
        <v>1</v>
      </c>
    </row>
    <row r="12" spans="1:34" x14ac:dyDescent="0.15">
      <c r="A12" s="178"/>
      <c r="B12" s="219"/>
      <c r="C12" s="179"/>
      <c r="D12" s="180"/>
      <c r="E12" s="170"/>
      <c r="F12" s="171"/>
      <c r="G12" s="171"/>
      <c r="H12" s="171"/>
      <c r="I12" s="179"/>
      <c r="J12" s="180"/>
      <c r="K12" s="169"/>
      <c r="L12" s="192">
        <v>0.28499999999999998</v>
      </c>
      <c r="M12" s="193"/>
      <c r="N12" s="195">
        <v>16</v>
      </c>
      <c r="O12" s="196"/>
      <c r="P12" s="170"/>
      <c r="Q12" s="185"/>
      <c r="R12" s="183"/>
      <c r="S12" s="184"/>
      <c r="T12" s="56" t="s">
        <v>9</v>
      </c>
      <c r="U12" s="55"/>
      <c r="V12" s="57"/>
      <c r="W12" s="57"/>
      <c r="X12" s="170"/>
      <c r="Y12" s="185"/>
      <c r="Z12" s="2">
        <v>1</v>
      </c>
      <c r="AA12" s="2">
        <v>2</v>
      </c>
      <c r="AB12" s="13">
        <v>9</v>
      </c>
      <c r="AC12" s="27" t="s">
        <v>197</v>
      </c>
      <c r="AD12" s="216"/>
      <c r="AE12" s="155"/>
      <c r="AF12" s="186"/>
    </row>
    <row r="13" spans="1:34" x14ac:dyDescent="0.15">
      <c r="A13" s="178">
        <v>3</v>
      </c>
      <c r="B13" s="219">
        <v>3</v>
      </c>
      <c r="C13" s="179" t="s">
        <v>411</v>
      </c>
      <c r="D13" s="180"/>
      <c r="E13" s="170" t="s">
        <v>412</v>
      </c>
      <c r="F13" s="171"/>
      <c r="G13" s="171"/>
      <c r="H13" s="171"/>
      <c r="I13" s="179" t="s">
        <v>18</v>
      </c>
      <c r="J13" s="180"/>
      <c r="K13" s="169" t="s">
        <v>405</v>
      </c>
      <c r="L13" s="192">
        <v>0.28199999999999997</v>
      </c>
      <c r="M13" s="323"/>
      <c r="N13" s="201">
        <v>23</v>
      </c>
      <c r="O13" s="202"/>
      <c r="P13" s="170">
        <v>64</v>
      </c>
      <c r="Q13" s="185"/>
      <c r="R13" s="170">
        <v>8</v>
      </c>
      <c r="S13" s="171"/>
      <c r="T13" s="55"/>
      <c r="U13" s="57"/>
      <c r="V13" s="57"/>
      <c r="W13" s="57"/>
      <c r="X13" s="170">
        <v>255</v>
      </c>
      <c r="Y13" s="185"/>
      <c r="Z13" s="2">
        <v>1</v>
      </c>
      <c r="AA13" s="2">
        <v>2</v>
      </c>
      <c r="AB13" s="2">
        <v>2</v>
      </c>
      <c r="AC13" s="2">
        <v>1</v>
      </c>
      <c r="AD13" s="393">
        <v>7</v>
      </c>
      <c r="AE13" s="155" t="s">
        <v>26</v>
      </c>
      <c r="AF13" s="156">
        <v>8</v>
      </c>
    </row>
    <row r="14" spans="1:34" x14ac:dyDescent="0.15">
      <c r="A14" s="178"/>
      <c r="B14" s="219"/>
      <c r="C14" s="179"/>
      <c r="D14" s="180"/>
      <c r="E14" s="170"/>
      <c r="F14" s="171"/>
      <c r="G14" s="171"/>
      <c r="H14" s="171"/>
      <c r="I14" s="179"/>
      <c r="J14" s="180"/>
      <c r="K14" s="169"/>
      <c r="L14" s="192">
        <v>0.28199999999999997</v>
      </c>
      <c r="M14" s="323"/>
      <c r="N14" s="201">
        <v>27</v>
      </c>
      <c r="O14" s="202"/>
      <c r="P14" s="170"/>
      <c r="Q14" s="185"/>
      <c r="R14" s="170"/>
      <c r="S14" s="171"/>
      <c r="T14" s="56" t="s">
        <v>390</v>
      </c>
      <c r="U14" s="57"/>
      <c r="V14" s="57"/>
      <c r="W14" s="57"/>
      <c r="X14" s="170"/>
      <c r="Y14" s="185"/>
      <c r="Z14" s="2">
        <v>1</v>
      </c>
      <c r="AA14" s="14">
        <v>8</v>
      </c>
      <c r="AB14" s="2">
        <v>1</v>
      </c>
      <c r="AC14" s="27" t="s">
        <v>402</v>
      </c>
      <c r="AD14" s="268"/>
      <c r="AE14" s="155"/>
      <c r="AF14" s="156"/>
    </row>
    <row r="15" spans="1:34" ht="11.25" customHeight="1" x14ac:dyDescent="0.15">
      <c r="A15" s="178">
        <v>4</v>
      </c>
      <c r="B15" s="219">
        <v>4</v>
      </c>
      <c r="C15" s="319" t="s">
        <v>61</v>
      </c>
      <c r="D15" s="320"/>
      <c r="E15" s="170" t="s">
        <v>198</v>
      </c>
      <c r="F15" s="171"/>
      <c r="G15" s="171"/>
      <c r="H15" s="171"/>
      <c r="I15" s="220" t="s">
        <v>6</v>
      </c>
      <c r="J15" s="221"/>
      <c r="K15" s="169" t="s">
        <v>146</v>
      </c>
      <c r="L15" s="500">
        <v>0.314</v>
      </c>
      <c r="M15" s="501"/>
      <c r="N15" s="316">
        <v>17</v>
      </c>
      <c r="O15" s="350"/>
      <c r="P15" s="316">
        <v>79</v>
      </c>
      <c r="Q15" s="317"/>
      <c r="R15" s="170">
        <v>10</v>
      </c>
      <c r="S15" s="171"/>
      <c r="T15" s="86" t="s">
        <v>105</v>
      </c>
      <c r="U15" s="55"/>
      <c r="V15" s="27" t="s">
        <v>22</v>
      </c>
      <c r="W15" s="57"/>
      <c r="X15" s="170">
        <v>255</v>
      </c>
      <c r="Y15" s="185"/>
      <c r="Z15" s="2">
        <v>1</v>
      </c>
      <c r="AA15" s="2">
        <v>1</v>
      </c>
      <c r="AB15" s="2">
        <v>1</v>
      </c>
      <c r="AC15" s="2">
        <v>1</v>
      </c>
      <c r="AD15" s="219">
        <v>5</v>
      </c>
      <c r="AE15" s="155" t="s">
        <v>26</v>
      </c>
      <c r="AF15" s="186">
        <v>10</v>
      </c>
    </row>
    <row r="16" spans="1:34" x14ac:dyDescent="0.15">
      <c r="A16" s="178"/>
      <c r="B16" s="219"/>
      <c r="C16" s="319"/>
      <c r="D16" s="320"/>
      <c r="E16" s="170"/>
      <c r="F16" s="171"/>
      <c r="G16" s="171"/>
      <c r="H16" s="171"/>
      <c r="I16" s="222"/>
      <c r="J16" s="223"/>
      <c r="K16" s="169"/>
      <c r="L16" s="500">
        <v>0.317</v>
      </c>
      <c r="M16" s="501"/>
      <c r="N16" s="201">
        <v>20</v>
      </c>
      <c r="O16" s="202"/>
      <c r="P16" s="316"/>
      <c r="Q16" s="317"/>
      <c r="R16" s="170"/>
      <c r="S16" s="171"/>
      <c r="T16" s="56" t="s">
        <v>306</v>
      </c>
      <c r="U16" s="55"/>
      <c r="V16" s="57"/>
      <c r="W16" s="57"/>
      <c r="X16" s="170"/>
      <c r="Y16" s="185"/>
      <c r="Z16" s="2">
        <v>5</v>
      </c>
      <c r="AA16" s="2">
        <v>1</v>
      </c>
      <c r="AB16" s="2">
        <v>2</v>
      </c>
      <c r="AC16" s="27" t="s">
        <v>199</v>
      </c>
      <c r="AD16" s="219"/>
      <c r="AE16" s="155"/>
      <c r="AF16" s="186"/>
    </row>
    <row r="17" spans="1:32" x14ac:dyDescent="0.15">
      <c r="A17" s="178">
        <v>5</v>
      </c>
      <c r="B17" s="219">
        <v>5</v>
      </c>
      <c r="C17" s="179" t="s">
        <v>12</v>
      </c>
      <c r="D17" s="180"/>
      <c r="E17" s="170" t="s">
        <v>364</v>
      </c>
      <c r="F17" s="171"/>
      <c r="G17" s="171"/>
      <c r="H17" s="171"/>
      <c r="I17" s="179" t="s">
        <v>18</v>
      </c>
      <c r="J17" s="180"/>
      <c r="K17" s="169" t="s">
        <v>471</v>
      </c>
      <c r="L17" s="161">
        <v>0.26600000000000001</v>
      </c>
      <c r="M17" s="162"/>
      <c r="N17" s="163">
        <v>13</v>
      </c>
      <c r="O17" s="164"/>
      <c r="P17" s="170">
        <v>67</v>
      </c>
      <c r="Q17" s="185"/>
      <c r="R17" s="498">
        <v>14</v>
      </c>
      <c r="S17" s="499"/>
      <c r="T17" s="55"/>
      <c r="U17" s="27" t="s">
        <v>22</v>
      </c>
      <c r="V17" s="57"/>
      <c r="W17" s="57"/>
      <c r="X17" s="170">
        <v>255</v>
      </c>
      <c r="Y17" s="185"/>
      <c r="Z17" s="2">
        <v>1</v>
      </c>
      <c r="AA17" s="14">
        <v>7</v>
      </c>
      <c r="AB17" s="2">
        <v>2</v>
      </c>
      <c r="AC17" s="2">
        <v>1</v>
      </c>
      <c r="AD17" s="393">
        <v>7</v>
      </c>
      <c r="AE17" s="155" t="s">
        <v>26</v>
      </c>
      <c r="AF17" s="186">
        <v>4</v>
      </c>
    </row>
    <row r="18" spans="1:32" x14ac:dyDescent="0.15">
      <c r="A18" s="178"/>
      <c r="B18" s="219"/>
      <c r="C18" s="179"/>
      <c r="D18" s="180"/>
      <c r="E18" s="170"/>
      <c r="F18" s="171"/>
      <c r="G18" s="171"/>
      <c r="H18" s="171"/>
      <c r="I18" s="179"/>
      <c r="J18" s="180"/>
      <c r="K18" s="169"/>
      <c r="L18" s="192">
        <v>0.28000000000000003</v>
      </c>
      <c r="M18" s="323"/>
      <c r="N18" s="316">
        <v>16</v>
      </c>
      <c r="O18" s="350"/>
      <c r="P18" s="170"/>
      <c r="Q18" s="185"/>
      <c r="R18" s="183"/>
      <c r="S18" s="184"/>
      <c r="T18" s="56" t="s">
        <v>324</v>
      </c>
      <c r="U18" s="57"/>
      <c r="V18" s="57"/>
      <c r="W18" s="57"/>
      <c r="X18" s="170"/>
      <c r="Y18" s="185"/>
      <c r="Z18" s="2">
        <v>1</v>
      </c>
      <c r="AA18" s="2">
        <v>1</v>
      </c>
      <c r="AB18" s="2">
        <v>1</v>
      </c>
      <c r="AC18" s="27" t="s">
        <v>329</v>
      </c>
      <c r="AD18" s="268"/>
      <c r="AE18" s="155"/>
      <c r="AF18" s="186"/>
    </row>
    <row r="19" spans="1:32" x14ac:dyDescent="0.15">
      <c r="A19" s="178">
        <v>6</v>
      </c>
      <c r="B19" s="219">
        <v>6</v>
      </c>
      <c r="C19" s="220" t="s">
        <v>11</v>
      </c>
      <c r="D19" s="221"/>
      <c r="E19" s="170" t="s">
        <v>410</v>
      </c>
      <c r="F19" s="171"/>
      <c r="G19" s="171"/>
      <c r="H19" s="171"/>
      <c r="I19" s="220" t="s">
        <v>6</v>
      </c>
      <c r="J19" s="221"/>
      <c r="K19" s="169" t="s">
        <v>567</v>
      </c>
      <c r="L19" s="161">
        <v>0.23799999999999999</v>
      </c>
      <c r="M19" s="162"/>
      <c r="N19" s="201">
        <v>31</v>
      </c>
      <c r="O19" s="202"/>
      <c r="P19" s="316">
        <v>74</v>
      </c>
      <c r="Q19" s="317"/>
      <c r="R19" s="170">
        <v>6</v>
      </c>
      <c r="S19" s="171"/>
      <c r="T19" s="55"/>
      <c r="U19" s="85"/>
      <c r="V19" s="27" t="s">
        <v>197</v>
      </c>
      <c r="W19" s="57"/>
      <c r="X19" s="170">
        <v>255</v>
      </c>
      <c r="Y19" s="185"/>
      <c r="Z19" s="2">
        <v>1</v>
      </c>
      <c r="AA19" s="2">
        <v>1</v>
      </c>
      <c r="AB19" s="2">
        <v>1</v>
      </c>
      <c r="AC19" s="2">
        <v>1</v>
      </c>
      <c r="AD19" s="219">
        <v>5</v>
      </c>
      <c r="AE19" s="155" t="s">
        <v>27</v>
      </c>
      <c r="AF19" s="186">
        <v>44</v>
      </c>
    </row>
    <row r="20" spans="1:32" x14ac:dyDescent="0.15">
      <c r="A20" s="178"/>
      <c r="B20" s="219"/>
      <c r="C20" s="222"/>
      <c r="D20" s="223"/>
      <c r="E20" s="170"/>
      <c r="F20" s="171"/>
      <c r="G20" s="171"/>
      <c r="H20" s="171"/>
      <c r="I20" s="222"/>
      <c r="J20" s="223"/>
      <c r="K20" s="169"/>
      <c r="L20" s="161">
        <v>0.23799999999999999</v>
      </c>
      <c r="M20" s="162"/>
      <c r="N20" s="201">
        <v>33</v>
      </c>
      <c r="O20" s="202"/>
      <c r="P20" s="316"/>
      <c r="Q20" s="317"/>
      <c r="R20" s="170"/>
      <c r="S20" s="171"/>
      <c r="T20" s="56" t="s">
        <v>324</v>
      </c>
      <c r="U20" s="55"/>
      <c r="V20" s="57"/>
      <c r="W20" s="57"/>
      <c r="X20" s="170"/>
      <c r="Y20" s="185"/>
      <c r="Z20" s="2">
        <v>5</v>
      </c>
      <c r="AA20" s="2">
        <v>1</v>
      </c>
      <c r="AB20" s="2">
        <v>3</v>
      </c>
      <c r="AC20" s="27" t="s">
        <v>197</v>
      </c>
      <c r="AD20" s="219"/>
      <c r="AE20" s="155"/>
      <c r="AF20" s="186"/>
    </row>
    <row r="21" spans="1:32" ht="11.25" customHeight="1" x14ac:dyDescent="0.15">
      <c r="A21" s="178">
        <v>7</v>
      </c>
      <c r="B21" s="155" t="s">
        <v>164</v>
      </c>
      <c r="C21" s="179" t="s">
        <v>1</v>
      </c>
      <c r="D21" s="180"/>
      <c r="E21" s="170" t="s">
        <v>557</v>
      </c>
      <c r="F21" s="171"/>
      <c r="G21" s="171"/>
      <c r="H21" s="171"/>
      <c r="I21" s="220" t="s">
        <v>6</v>
      </c>
      <c r="J21" s="221"/>
      <c r="K21" s="169" t="s">
        <v>244</v>
      </c>
      <c r="L21" s="192">
        <v>0.28199999999999997</v>
      </c>
      <c r="M21" s="193"/>
      <c r="N21" s="163">
        <v>3</v>
      </c>
      <c r="O21" s="164"/>
      <c r="P21" s="170">
        <v>37</v>
      </c>
      <c r="Q21" s="185"/>
      <c r="R21" s="476">
        <v>12</v>
      </c>
      <c r="S21" s="476"/>
      <c r="T21" s="55"/>
      <c r="U21" s="27" t="s">
        <v>197</v>
      </c>
      <c r="V21" s="55"/>
      <c r="W21" s="55"/>
      <c r="X21" s="170">
        <v>255</v>
      </c>
      <c r="Y21" s="185"/>
      <c r="Z21" s="2">
        <v>1</v>
      </c>
      <c r="AA21" s="2">
        <v>1</v>
      </c>
      <c r="AB21" s="2">
        <v>1</v>
      </c>
      <c r="AC21" s="2">
        <v>1</v>
      </c>
      <c r="AD21" s="154">
        <v>7</v>
      </c>
      <c r="AE21" s="155" t="s">
        <v>26</v>
      </c>
      <c r="AF21" s="186">
        <v>26</v>
      </c>
    </row>
    <row r="22" spans="1:32" x14ac:dyDescent="0.15">
      <c r="A22" s="178"/>
      <c r="B22" s="155"/>
      <c r="C22" s="179"/>
      <c r="D22" s="180"/>
      <c r="E22" s="170"/>
      <c r="F22" s="171"/>
      <c r="G22" s="171"/>
      <c r="H22" s="171"/>
      <c r="I22" s="222"/>
      <c r="J22" s="223"/>
      <c r="K22" s="169"/>
      <c r="L22" s="192">
        <v>0.28199999999999997</v>
      </c>
      <c r="M22" s="193"/>
      <c r="N22" s="163">
        <v>4</v>
      </c>
      <c r="O22" s="164"/>
      <c r="P22" s="170"/>
      <c r="Q22" s="185"/>
      <c r="R22" s="299"/>
      <c r="S22" s="299"/>
      <c r="T22" s="55"/>
      <c r="U22" s="55"/>
      <c r="V22" s="55"/>
      <c r="W22" s="55"/>
      <c r="X22" s="170"/>
      <c r="Y22" s="185"/>
      <c r="Z22" s="2">
        <v>1</v>
      </c>
      <c r="AA22" s="2">
        <v>1</v>
      </c>
      <c r="AB22" s="2">
        <v>5</v>
      </c>
      <c r="AC22" s="27" t="s">
        <v>201</v>
      </c>
      <c r="AD22" s="154"/>
      <c r="AE22" s="155"/>
      <c r="AF22" s="186"/>
    </row>
    <row r="23" spans="1:32" x14ac:dyDescent="0.15">
      <c r="A23" s="178">
        <v>8</v>
      </c>
      <c r="B23" s="219">
        <v>7</v>
      </c>
      <c r="C23" s="179" t="s">
        <v>16</v>
      </c>
      <c r="D23" s="180"/>
      <c r="E23" s="170" t="s">
        <v>203</v>
      </c>
      <c r="F23" s="171"/>
      <c r="G23" s="171"/>
      <c r="H23" s="171"/>
      <c r="I23" s="179" t="s">
        <v>18</v>
      </c>
      <c r="J23" s="180"/>
      <c r="K23" s="169" t="s">
        <v>204</v>
      </c>
      <c r="L23" s="161">
        <v>0.23300000000000001</v>
      </c>
      <c r="M23" s="162"/>
      <c r="N23" s="170">
        <v>6</v>
      </c>
      <c r="O23" s="171"/>
      <c r="P23" s="170">
        <v>47</v>
      </c>
      <c r="Q23" s="185"/>
      <c r="R23" s="170">
        <v>5</v>
      </c>
      <c r="S23" s="171"/>
      <c r="T23" s="55"/>
      <c r="U23" s="27" t="s">
        <v>22</v>
      </c>
      <c r="V23" s="89"/>
      <c r="W23" s="57"/>
      <c r="X23" s="170">
        <v>123</v>
      </c>
      <c r="Y23" s="185"/>
      <c r="Z23" s="2">
        <v>1</v>
      </c>
      <c r="AA23" s="2">
        <v>1</v>
      </c>
      <c r="AB23" s="2">
        <v>1</v>
      </c>
      <c r="AC23" s="13">
        <v>9</v>
      </c>
      <c r="AD23" s="154">
        <v>7</v>
      </c>
      <c r="AE23" s="155" t="s">
        <v>26</v>
      </c>
      <c r="AF23" s="186">
        <v>39</v>
      </c>
    </row>
    <row r="24" spans="1:32" x14ac:dyDescent="0.15">
      <c r="A24" s="178"/>
      <c r="B24" s="219"/>
      <c r="C24" s="179"/>
      <c r="D24" s="180"/>
      <c r="E24" s="170"/>
      <c r="F24" s="171"/>
      <c r="G24" s="171"/>
      <c r="H24" s="171"/>
      <c r="I24" s="179"/>
      <c r="J24" s="180"/>
      <c r="K24" s="169"/>
      <c r="L24" s="161">
        <v>0.224</v>
      </c>
      <c r="M24" s="162"/>
      <c r="N24" s="170">
        <v>13</v>
      </c>
      <c r="O24" s="171"/>
      <c r="P24" s="170"/>
      <c r="Q24" s="185"/>
      <c r="R24" s="170"/>
      <c r="S24" s="171"/>
      <c r="T24" s="55"/>
      <c r="U24" s="57"/>
      <c r="V24" s="57"/>
      <c r="W24" s="57"/>
      <c r="X24" s="170"/>
      <c r="Y24" s="185"/>
      <c r="Z24" s="2">
        <v>2</v>
      </c>
      <c r="AA24" s="2">
        <v>1</v>
      </c>
      <c r="AB24" s="2">
        <v>2</v>
      </c>
      <c r="AC24" s="56" t="s">
        <v>205</v>
      </c>
      <c r="AD24" s="154"/>
      <c r="AE24" s="155"/>
      <c r="AF24" s="186"/>
    </row>
    <row r="25" spans="1:32" x14ac:dyDescent="0.15">
      <c r="A25" s="178">
        <v>9</v>
      </c>
      <c r="B25" s="219">
        <v>8</v>
      </c>
      <c r="C25" s="179" t="s">
        <v>206</v>
      </c>
      <c r="D25" s="180"/>
      <c r="E25" s="170" t="s">
        <v>241</v>
      </c>
      <c r="F25" s="171"/>
      <c r="G25" s="171"/>
      <c r="H25" s="171"/>
      <c r="I25" s="179" t="s">
        <v>18</v>
      </c>
      <c r="J25" s="180"/>
      <c r="K25" s="169" t="s">
        <v>220</v>
      </c>
      <c r="L25" s="161">
        <v>0.21199999999999999</v>
      </c>
      <c r="M25" s="162"/>
      <c r="N25" s="170">
        <v>4</v>
      </c>
      <c r="O25" s="171"/>
      <c r="P25" s="170">
        <v>30</v>
      </c>
      <c r="Q25" s="185"/>
      <c r="R25" s="498">
        <v>15</v>
      </c>
      <c r="S25" s="499"/>
      <c r="T25" s="55"/>
      <c r="U25" s="57"/>
      <c r="V25" s="56" t="s">
        <v>9</v>
      </c>
      <c r="W25" s="57"/>
      <c r="X25" s="170">
        <v>255</v>
      </c>
      <c r="Y25" s="185"/>
      <c r="Z25" s="2">
        <v>1</v>
      </c>
      <c r="AA25" s="2">
        <v>5</v>
      </c>
      <c r="AB25" s="14">
        <v>7</v>
      </c>
      <c r="AC25" s="2">
        <v>1</v>
      </c>
      <c r="AD25" s="154">
        <v>7</v>
      </c>
      <c r="AE25" s="155" t="s">
        <v>26</v>
      </c>
      <c r="AF25" s="186">
        <v>5</v>
      </c>
    </row>
    <row r="26" spans="1:32" ht="12" thickBot="1" x14ac:dyDescent="0.2">
      <c r="A26" s="208"/>
      <c r="B26" s="263"/>
      <c r="C26" s="209"/>
      <c r="D26" s="210"/>
      <c r="E26" s="205"/>
      <c r="F26" s="206"/>
      <c r="G26" s="206"/>
      <c r="H26" s="206"/>
      <c r="I26" s="209"/>
      <c r="J26" s="210"/>
      <c r="K26" s="302"/>
      <c r="L26" s="211">
        <v>0.21199999999999999</v>
      </c>
      <c r="M26" s="212"/>
      <c r="N26" s="224">
        <v>5</v>
      </c>
      <c r="O26" s="225"/>
      <c r="P26" s="205"/>
      <c r="Q26" s="207"/>
      <c r="R26" s="397"/>
      <c r="S26" s="398"/>
      <c r="T26" s="59"/>
      <c r="U26" s="58"/>
      <c r="V26" s="58"/>
      <c r="W26" s="58"/>
      <c r="X26" s="205"/>
      <c r="Y26" s="207"/>
      <c r="Z26" s="3">
        <v>1</v>
      </c>
      <c r="AA26" s="3">
        <v>1</v>
      </c>
      <c r="AB26" s="3">
        <v>1</v>
      </c>
      <c r="AC26" s="4" t="s">
        <v>201</v>
      </c>
      <c r="AD26" s="226"/>
      <c r="AE26" s="215"/>
      <c r="AF26" s="314"/>
    </row>
    <row r="28" spans="1:32" x14ac:dyDescent="0.15">
      <c r="A28" s="483" t="s">
        <v>56</v>
      </c>
      <c r="B28" s="483"/>
      <c r="C28" s="483"/>
      <c r="D28" s="483"/>
      <c r="E28" s="483"/>
      <c r="F28" s="483"/>
      <c r="G28" s="483"/>
      <c r="H28" s="483"/>
      <c r="I28" s="483"/>
      <c r="J28" s="483"/>
      <c r="K28" s="483"/>
      <c r="L28" s="483"/>
      <c r="M28" s="483"/>
      <c r="N28" s="483"/>
      <c r="O28" s="483"/>
      <c r="P28" s="483"/>
      <c r="Q28" s="483"/>
      <c r="R28" s="483"/>
      <c r="S28" s="483"/>
      <c r="T28" s="483"/>
      <c r="U28" s="483"/>
      <c r="V28" s="483"/>
      <c r="W28" s="483"/>
      <c r="X28" s="483"/>
      <c r="Y28" s="483"/>
      <c r="Z28" s="483"/>
      <c r="AA28" s="483"/>
      <c r="AB28" s="483"/>
      <c r="AC28" s="483"/>
      <c r="AD28" s="483"/>
      <c r="AE28" s="483"/>
      <c r="AF28" s="483"/>
    </row>
    <row r="29" spans="1:32" ht="12" thickBot="1" x14ac:dyDescent="0.2">
      <c r="A29" s="484"/>
      <c r="B29" s="484"/>
      <c r="C29" s="484"/>
      <c r="D29" s="484"/>
      <c r="E29" s="484"/>
      <c r="F29" s="484"/>
      <c r="G29" s="484"/>
      <c r="H29" s="484"/>
      <c r="I29" s="484"/>
      <c r="J29" s="484"/>
      <c r="K29" s="484"/>
      <c r="L29" s="484"/>
      <c r="M29" s="484"/>
      <c r="N29" s="484"/>
      <c r="O29" s="484"/>
      <c r="P29" s="484"/>
      <c r="Q29" s="484"/>
      <c r="R29" s="484"/>
      <c r="S29" s="484"/>
      <c r="T29" s="484"/>
      <c r="U29" s="484"/>
      <c r="V29" s="484"/>
      <c r="W29" s="484"/>
      <c r="X29" s="484"/>
      <c r="Y29" s="484"/>
      <c r="Z29" s="484"/>
      <c r="AA29" s="484"/>
      <c r="AB29" s="484"/>
      <c r="AC29" s="484"/>
      <c r="AD29" s="484"/>
      <c r="AE29" s="484"/>
      <c r="AF29" s="484"/>
    </row>
    <row r="30" spans="1:32" x14ac:dyDescent="0.15">
      <c r="A30" s="485" t="s">
        <v>191</v>
      </c>
      <c r="B30" s="497" t="s">
        <v>240</v>
      </c>
      <c r="C30" s="487" t="s">
        <v>3</v>
      </c>
      <c r="D30" s="488"/>
      <c r="E30" s="487" t="s">
        <v>4</v>
      </c>
      <c r="F30" s="488"/>
      <c r="G30" s="488"/>
      <c r="H30" s="488"/>
      <c r="I30" s="487" t="s">
        <v>5</v>
      </c>
      <c r="J30" s="488"/>
      <c r="K30" s="491" t="s">
        <v>192</v>
      </c>
      <c r="L30" s="487" t="s">
        <v>168</v>
      </c>
      <c r="M30" s="488"/>
      <c r="N30" s="487" t="s">
        <v>169</v>
      </c>
      <c r="O30" s="488"/>
      <c r="P30" s="487" t="s">
        <v>31</v>
      </c>
      <c r="Q30" s="495"/>
      <c r="R30" s="487" t="s">
        <v>32</v>
      </c>
      <c r="S30" s="488"/>
      <c r="T30" s="63" t="s">
        <v>159</v>
      </c>
      <c r="U30" s="64" t="s">
        <v>381</v>
      </c>
      <c r="V30" s="64" t="s">
        <v>145</v>
      </c>
      <c r="W30" s="64" t="s">
        <v>377</v>
      </c>
      <c r="X30" s="487" t="s">
        <v>33</v>
      </c>
      <c r="Y30" s="495"/>
      <c r="Z30" s="63" t="s">
        <v>10</v>
      </c>
      <c r="AA30" s="63" t="s">
        <v>12</v>
      </c>
      <c r="AB30" s="63" t="s">
        <v>14</v>
      </c>
      <c r="AC30" s="491" t="s">
        <v>16</v>
      </c>
      <c r="AD30" s="491" t="s">
        <v>17</v>
      </c>
      <c r="AE30" s="491" t="s">
        <v>25</v>
      </c>
      <c r="AF30" s="502" t="s">
        <v>21</v>
      </c>
    </row>
    <row r="31" spans="1:32" x14ac:dyDescent="0.15">
      <c r="A31" s="486"/>
      <c r="B31" s="492"/>
      <c r="C31" s="489"/>
      <c r="D31" s="490"/>
      <c r="E31" s="489"/>
      <c r="F31" s="490"/>
      <c r="G31" s="490"/>
      <c r="H31" s="490"/>
      <c r="I31" s="489"/>
      <c r="J31" s="490"/>
      <c r="K31" s="492"/>
      <c r="L31" s="489" t="s">
        <v>170</v>
      </c>
      <c r="M31" s="490"/>
      <c r="N31" s="489" t="s">
        <v>171</v>
      </c>
      <c r="O31" s="490"/>
      <c r="P31" s="489"/>
      <c r="Q31" s="496"/>
      <c r="R31" s="489"/>
      <c r="S31" s="490"/>
      <c r="T31" s="62" t="s">
        <v>160</v>
      </c>
      <c r="U31" s="65" t="s">
        <v>382</v>
      </c>
      <c r="V31" s="65" t="s">
        <v>379</v>
      </c>
      <c r="W31" s="65"/>
      <c r="X31" s="489"/>
      <c r="Y31" s="496"/>
      <c r="Z31" s="62" t="s">
        <v>11</v>
      </c>
      <c r="AA31" s="62" t="s">
        <v>13</v>
      </c>
      <c r="AB31" s="62" t="s">
        <v>15</v>
      </c>
      <c r="AC31" s="492"/>
      <c r="AD31" s="492"/>
      <c r="AE31" s="492"/>
      <c r="AF31" s="503"/>
    </row>
    <row r="32" spans="1:32" ht="11.25" customHeight="1" x14ac:dyDescent="0.15">
      <c r="A32" s="178" t="s">
        <v>30</v>
      </c>
      <c r="B32" s="155" t="s">
        <v>559</v>
      </c>
      <c r="C32" s="220" t="s">
        <v>11</v>
      </c>
      <c r="D32" s="221"/>
      <c r="E32" s="170" t="s">
        <v>558</v>
      </c>
      <c r="F32" s="171"/>
      <c r="G32" s="171"/>
      <c r="H32" s="171"/>
      <c r="I32" s="179" t="s">
        <v>18</v>
      </c>
      <c r="J32" s="180"/>
      <c r="K32" s="169" t="s">
        <v>469</v>
      </c>
      <c r="L32" s="161">
        <v>0.23499999999999999</v>
      </c>
      <c r="M32" s="162"/>
      <c r="N32" s="163">
        <v>9</v>
      </c>
      <c r="O32" s="164"/>
      <c r="P32" s="170">
        <v>24</v>
      </c>
      <c r="Q32" s="185"/>
      <c r="R32" s="170">
        <v>2</v>
      </c>
      <c r="S32" s="171"/>
      <c r="T32" s="85"/>
      <c r="U32" s="89"/>
      <c r="V32" s="89"/>
      <c r="W32" s="89"/>
      <c r="X32" s="170">
        <v>98</v>
      </c>
      <c r="Y32" s="185"/>
      <c r="Z32" s="2">
        <v>1</v>
      </c>
      <c r="AA32" s="2">
        <v>1</v>
      </c>
      <c r="AB32" s="2">
        <v>1</v>
      </c>
      <c r="AC32" s="2">
        <v>1</v>
      </c>
      <c r="AD32" s="219">
        <v>3</v>
      </c>
      <c r="AE32" s="155" t="s">
        <v>26</v>
      </c>
      <c r="AF32" s="186">
        <v>25</v>
      </c>
    </row>
    <row r="33" spans="1:32" x14ac:dyDescent="0.15">
      <c r="A33" s="178"/>
      <c r="B33" s="155"/>
      <c r="C33" s="222"/>
      <c r="D33" s="223"/>
      <c r="E33" s="170"/>
      <c r="F33" s="171"/>
      <c r="G33" s="171"/>
      <c r="H33" s="171"/>
      <c r="I33" s="179"/>
      <c r="J33" s="180"/>
      <c r="K33" s="169"/>
      <c r="L33" s="161">
        <v>0.23499999999999999</v>
      </c>
      <c r="M33" s="162"/>
      <c r="N33" s="203">
        <v>27</v>
      </c>
      <c r="O33" s="204"/>
      <c r="P33" s="170"/>
      <c r="Q33" s="185"/>
      <c r="R33" s="170"/>
      <c r="S33" s="171"/>
      <c r="T33" s="86" t="s">
        <v>532</v>
      </c>
      <c r="U33" s="89"/>
      <c r="V33" s="89"/>
      <c r="W33" s="89"/>
      <c r="X33" s="170"/>
      <c r="Y33" s="185"/>
      <c r="Z33" s="2">
        <v>2</v>
      </c>
      <c r="AA33" s="2">
        <v>1</v>
      </c>
      <c r="AB33" s="2">
        <v>2</v>
      </c>
      <c r="AC33" s="27" t="s">
        <v>518</v>
      </c>
      <c r="AD33" s="219"/>
      <c r="AE33" s="155"/>
      <c r="AF33" s="186"/>
    </row>
    <row r="34" spans="1:32" x14ac:dyDescent="0.15">
      <c r="A34" s="178" t="s">
        <v>30</v>
      </c>
      <c r="B34" s="155" t="s">
        <v>173</v>
      </c>
      <c r="C34" s="179" t="s">
        <v>202</v>
      </c>
      <c r="D34" s="180"/>
      <c r="E34" s="170" t="s">
        <v>98</v>
      </c>
      <c r="F34" s="171"/>
      <c r="G34" s="171"/>
      <c r="H34" s="171"/>
      <c r="I34" s="179" t="s">
        <v>59</v>
      </c>
      <c r="J34" s="180"/>
      <c r="K34" s="169" t="s">
        <v>200</v>
      </c>
      <c r="L34" s="500">
        <v>0.32600000000000001</v>
      </c>
      <c r="M34" s="501"/>
      <c r="N34" s="163">
        <v>2</v>
      </c>
      <c r="O34" s="164"/>
      <c r="P34" s="170">
        <v>15</v>
      </c>
      <c r="Q34" s="185"/>
      <c r="R34" s="476">
        <v>12</v>
      </c>
      <c r="S34" s="476"/>
      <c r="T34" s="55"/>
      <c r="U34" s="27" t="s">
        <v>22</v>
      </c>
      <c r="V34" s="89"/>
      <c r="W34" s="57"/>
      <c r="X34" s="170">
        <v>78</v>
      </c>
      <c r="Y34" s="185"/>
      <c r="Z34" s="2">
        <v>1</v>
      </c>
      <c r="AA34" s="2">
        <v>1</v>
      </c>
      <c r="AB34" s="2">
        <v>3</v>
      </c>
      <c r="AC34" s="2">
        <v>1</v>
      </c>
      <c r="AD34" s="154">
        <v>7</v>
      </c>
      <c r="AE34" s="155" t="s">
        <v>26</v>
      </c>
      <c r="AF34" s="186">
        <v>48</v>
      </c>
    </row>
    <row r="35" spans="1:32" x14ac:dyDescent="0.15">
      <c r="A35" s="178"/>
      <c r="B35" s="155"/>
      <c r="C35" s="179"/>
      <c r="D35" s="180"/>
      <c r="E35" s="170"/>
      <c r="F35" s="171"/>
      <c r="G35" s="171"/>
      <c r="H35" s="171"/>
      <c r="I35" s="179"/>
      <c r="J35" s="180"/>
      <c r="K35" s="169"/>
      <c r="L35" s="192">
        <v>0.29599999999999999</v>
      </c>
      <c r="M35" s="193"/>
      <c r="N35" s="163">
        <v>10</v>
      </c>
      <c r="O35" s="164"/>
      <c r="P35" s="170"/>
      <c r="Q35" s="185"/>
      <c r="R35" s="299"/>
      <c r="S35" s="299"/>
      <c r="T35" s="55"/>
      <c r="U35" s="55"/>
      <c r="V35" s="57"/>
      <c r="W35" s="57"/>
      <c r="X35" s="170"/>
      <c r="Y35" s="185"/>
      <c r="Z35" s="2">
        <v>1</v>
      </c>
      <c r="AA35" s="2">
        <v>5</v>
      </c>
      <c r="AB35" s="2">
        <v>1</v>
      </c>
      <c r="AC35" s="27" t="s">
        <v>197</v>
      </c>
      <c r="AD35" s="154"/>
      <c r="AE35" s="155"/>
      <c r="AF35" s="186"/>
    </row>
    <row r="36" spans="1:32" x14ac:dyDescent="0.15">
      <c r="A36" s="178" t="s">
        <v>30</v>
      </c>
      <c r="B36" s="155" t="s">
        <v>560</v>
      </c>
      <c r="C36" s="179" t="s">
        <v>16</v>
      </c>
      <c r="D36" s="180"/>
      <c r="E36" s="170" t="s">
        <v>299</v>
      </c>
      <c r="F36" s="171"/>
      <c r="G36" s="171"/>
      <c r="H36" s="171"/>
      <c r="I36" s="179" t="s">
        <v>287</v>
      </c>
      <c r="J36" s="180"/>
      <c r="K36" s="155" t="s">
        <v>146</v>
      </c>
      <c r="L36" s="192">
        <v>0.27600000000000002</v>
      </c>
      <c r="M36" s="193"/>
      <c r="N36" s="170">
        <v>2</v>
      </c>
      <c r="O36" s="171"/>
      <c r="P36" s="170">
        <v>15</v>
      </c>
      <c r="Q36" s="185"/>
      <c r="R36" s="476">
        <v>12</v>
      </c>
      <c r="S36" s="476"/>
      <c r="T36" s="85"/>
      <c r="U36" s="85"/>
      <c r="V36" s="89"/>
      <c r="W36" s="89"/>
      <c r="X36" s="170">
        <v>101</v>
      </c>
      <c r="Y36" s="185"/>
      <c r="Z36" s="2">
        <v>1</v>
      </c>
      <c r="AA36" s="2">
        <v>1</v>
      </c>
      <c r="AB36" s="2">
        <v>1</v>
      </c>
      <c r="AC36" s="2">
        <v>5</v>
      </c>
      <c r="AD36" s="154">
        <v>8</v>
      </c>
      <c r="AE36" s="155" t="s">
        <v>26</v>
      </c>
      <c r="AF36" s="156">
        <v>28</v>
      </c>
    </row>
    <row r="37" spans="1:32" x14ac:dyDescent="0.15">
      <c r="A37" s="178"/>
      <c r="B37" s="155"/>
      <c r="C37" s="179"/>
      <c r="D37" s="180"/>
      <c r="E37" s="170"/>
      <c r="F37" s="171"/>
      <c r="G37" s="171"/>
      <c r="H37" s="171"/>
      <c r="I37" s="179"/>
      <c r="J37" s="180"/>
      <c r="K37" s="155"/>
      <c r="L37" s="192">
        <v>0.27</v>
      </c>
      <c r="M37" s="193"/>
      <c r="N37" s="163">
        <v>7</v>
      </c>
      <c r="O37" s="164"/>
      <c r="P37" s="170"/>
      <c r="Q37" s="185"/>
      <c r="R37" s="299"/>
      <c r="S37" s="299"/>
      <c r="T37" s="85"/>
      <c r="U37" s="89"/>
      <c r="V37" s="89"/>
      <c r="W37" s="89"/>
      <c r="X37" s="170"/>
      <c r="Y37" s="185"/>
      <c r="Z37" s="2">
        <v>1</v>
      </c>
      <c r="AA37" s="2">
        <v>1</v>
      </c>
      <c r="AB37" s="2">
        <v>2</v>
      </c>
      <c r="AC37" s="89"/>
      <c r="AD37" s="154"/>
      <c r="AE37" s="155"/>
      <c r="AF37" s="156"/>
    </row>
    <row r="38" spans="1:32" x14ac:dyDescent="0.15">
      <c r="A38" s="178" t="s">
        <v>30</v>
      </c>
      <c r="B38" s="227" t="s">
        <v>22</v>
      </c>
      <c r="C38" s="222" t="s">
        <v>1</v>
      </c>
      <c r="D38" s="309"/>
      <c r="E38" s="199" t="s">
        <v>413</v>
      </c>
      <c r="F38" s="265"/>
      <c r="G38" s="265"/>
      <c r="H38" s="265"/>
      <c r="I38" s="222" t="s">
        <v>18</v>
      </c>
      <c r="J38" s="309"/>
      <c r="K38" s="321" t="s">
        <v>148</v>
      </c>
      <c r="L38" s="312">
        <v>0.20799999999999999</v>
      </c>
      <c r="M38" s="313"/>
      <c r="N38" s="199">
        <v>0</v>
      </c>
      <c r="O38" s="265"/>
      <c r="P38" s="199">
        <v>4</v>
      </c>
      <c r="Q38" s="200"/>
      <c r="R38" s="199">
        <v>10</v>
      </c>
      <c r="S38" s="265"/>
      <c r="T38" s="88"/>
      <c r="U38" s="88"/>
      <c r="V38" s="88"/>
      <c r="W38" s="88"/>
      <c r="X38" s="389">
        <v>53</v>
      </c>
      <c r="Y38" s="390"/>
      <c r="Z38" s="7">
        <v>1</v>
      </c>
      <c r="AA38" s="7">
        <v>1</v>
      </c>
      <c r="AB38" s="7">
        <v>1</v>
      </c>
      <c r="AC38" s="7">
        <v>1</v>
      </c>
      <c r="AD38" s="268">
        <v>7</v>
      </c>
      <c r="AE38" s="228" t="s">
        <v>26</v>
      </c>
      <c r="AF38" s="229">
        <v>36</v>
      </c>
    </row>
    <row r="39" spans="1:32" x14ac:dyDescent="0.15">
      <c r="A39" s="178"/>
      <c r="B39" s="228"/>
      <c r="C39" s="179"/>
      <c r="D39" s="180"/>
      <c r="E39" s="170"/>
      <c r="F39" s="171"/>
      <c r="G39" s="171"/>
      <c r="H39" s="171"/>
      <c r="I39" s="179"/>
      <c r="J39" s="180"/>
      <c r="K39" s="169"/>
      <c r="L39" s="161">
        <v>0.20799999999999999</v>
      </c>
      <c r="M39" s="162"/>
      <c r="N39" s="163">
        <v>0</v>
      </c>
      <c r="O39" s="164"/>
      <c r="P39" s="170"/>
      <c r="Q39" s="185"/>
      <c r="R39" s="170"/>
      <c r="S39" s="171"/>
      <c r="T39" s="55"/>
      <c r="U39" s="55"/>
      <c r="V39" s="55"/>
      <c r="W39" s="55"/>
      <c r="X39" s="199"/>
      <c r="Y39" s="200"/>
      <c r="Z39" s="2">
        <v>1</v>
      </c>
      <c r="AA39" s="2">
        <v>1</v>
      </c>
      <c r="AB39" s="13">
        <v>11</v>
      </c>
      <c r="AC39" s="27" t="s">
        <v>22</v>
      </c>
      <c r="AD39" s="154"/>
      <c r="AE39" s="155"/>
      <c r="AF39" s="156"/>
    </row>
    <row r="40" spans="1:32" x14ac:dyDescent="0.15">
      <c r="A40" s="178" t="s">
        <v>30</v>
      </c>
      <c r="B40" s="155" t="s">
        <v>22</v>
      </c>
      <c r="C40" s="179" t="s">
        <v>16</v>
      </c>
      <c r="D40" s="180"/>
      <c r="E40" s="170" t="s">
        <v>243</v>
      </c>
      <c r="F40" s="171"/>
      <c r="G40" s="171"/>
      <c r="H40" s="171"/>
      <c r="I40" s="179" t="s">
        <v>18</v>
      </c>
      <c r="J40" s="180"/>
      <c r="K40" s="169" t="s">
        <v>196</v>
      </c>
      <c r="L40" s="500">
        <v>0.30199999999999999</v>
      </c>
      <c r="M40" s="501"/>
      <c r="N40" s="170">
        <v>0</v>
      </c>
      <c r="O40" s="171"/>
      <c r="P40" s="170">
        <v>8</v>
      </c>
      <c r="Q40" s="185"/>
      <c r="R40" s="170">
        <v>6</v>
      </c>
      <c r="S40" s="171"/>
      <c r="T40" s="55"/>
      <c r="U40" s="27" t="s">
        <v>22</v>
      </c>
      <c r="V40" s="55"/>
      <c r="W40" s="55"/>
      <c r="X40" s="170">
        <v>76</v>
      </c>
      <c r="Y40" s="185"/>
      <c r="Z40" s="2">
        <v>1</v>
      </c>
      <c r="AA40" s="2">
        <v>1</v>
      </c>
      <c r="AB40" s="2">
        <v>1</v>
      </c>
      <c r="AC40" s="2">
        <v>5</v>
      </c>
      <c r="AD40" s="154">
        <v>8</v>
      </c>
      <c r="AE40" s="155" t="s">
        <v>26</v>
      </c>
      <c r="AF40" s="156">
        <v>38</v>
      </c>
    </row>
    <row r="41" spans="1:32" ht="12" thickBot="1" x14ac:dyDescent="0.2">
      <c r="A41" s="208"/>
      <c r="B41" s="215"/>
      <c r="C41" s="209"/>
      <c r="D41" s="210"/>
      <c r="E41" s="205"/>
      <c r="F41" s="206"/>
      <c r="G41" s="206"/>
      <c r="H41" s="206"/>
      <c r="I41" s="209"/>
      <c r="J41" s="210"/>
      <c r="K41" s="302"/>
      <c r="L41" s="328">
        <v>0.28000000000000003</v>
      </c>
      <c r="M41" s="329"/>
      <c r="N41" s="205">
        <v>0</v>
      </c>
      <c r="O41" s="206"/>
      <c r="P41" s="205"/>
      <c r="Q41" s="207"/>
      <c r="R41" s="205"/>
      <c r="S41" s="206"/>
      <c r="T41" s="59"/>
      <c r="U41" s="59"/>
      <c r="V41" s="59"/>
      <c r="W41" s="59"/>
      <c r="X41" s="205"/>
      <c r="Y41" s="207"/>
      <c r="Z41" s="3">
        <v>1</v>
      </c>
      <c r="AA41" s="3">
        <v>1</v>
      </c>
      <c r="AB41" s="3">
        <v>1</v>
      </c>
      <c r="AC41" s="87"/>
      <c r="AD41" s="226"/>
      <c r="AE41" s="215"/>
      <c r="AF41" s="218"/>
    </row>
    <row r="43" spans="1:32" x14ac:dyDescent="0.15">
      <c r="A43" s="483" t="s">
        <v>57</v>
      </c>
      <c r="B43" s="483"/>
      <c r="C43" s="483"/>
      <c r="D43" s="483"/>
      <c r="E43" s="483"/>
      <c r="F43" s="483"/>
      <c r="G43" s="483"/>
      <c r="H43" s="483"/>
      <c r="I43" s="483"/>
      <c r="J43" s="483"/>
      <c r="K43" s="483"/>
      <c r="L43" s="483"/>
      <c r="M43" s="483"/>
      <c r="N43" s="483"/>
      <c r="O43" s="483"/>
      <c r="P43" s="483"/>
      <c r="Q43" s="483"/>
      <c r="R43" s="483"/>
      <c r="S43" s="483"/>
      <c r="T43" s="483"/>
      <c r="U43" s="483"/>
      <c r="V43" s="483"/>
      <c r="W43" s="483"/>
      <c r="X43" s="483"/>
      <c r="Y43" s="483"/>
      <c r="Z43" s="483"/>
      <c r="AA43" s="483"/>
      <c r="AB43" s="483"/>
      <c r="AC43" s="483"/>
      <c r="AD43" s="483"/>
      <c r="AE43" s="483"/>
      <c r="AF43" s="483"/>
    </row>
    <row r="44" spans="1:32" ht="12" thickBot="1" x14ac:dyDescent="0.2">
      <c r="A44" s="484"/>
      <c r="B44" s="484"/>
      <c r="C44" s="484"/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  <c r="O44" s="484"/>
      <c r="P44" s="484"/>
      <c r="Q44" s="484"/>
      <c r="R44" s="484"/>
      <c r="S44" s="484"/>
      <c r="T44" s="484"/>
      <c r="U44" s="484"/>
      <c r="V44" s="484"/>
      <c r="W44" s="484"/>
      <c r="X44" s="484"/>
      <c r="Y44" s="484"/>
      <c r="Z44" s="484"/>
      <c r="AA44" s="484"/>
      <c r="AB44" s="484"/>
      <c r="AC44" s="484"/>
      <c r="AD44" s="484"/>
      <c r="AE44" s="484"/>
      <c r="AF44" s="484"/>
    </row>
    <row r="45" spans="1:32" x14ac:dyDescent="0.15">
      <c r="A45" s="485" t="s">
        <v>191</v>
      </c>
      <c r="B45" s="497" t="s">
        <v>240</v>
      </c>
      <c r="C45" s="487" t="s">
        <v>3</v>
      </c>
      <c r="D45" s="488"/>
      <c r="E45" s="487" t="s">
        <v>4</v>
      </c>
      <c r="F45" s="488"/>
      <c r="G45" s="488"/>
      <c r="H45" s="488"/>
      <c r="I45" s="487" t="s">
        <v>5</v>
      </c>
      <c r="J45" s="488"/>
      <c r="K45" s="491" t="s">
        <v>207</v>
      </c>
      <c r="L45" s="487" t="s">
        <v>168</v>
      </c>
      <c r="M45" s="488"/>
      <c r="N45" s="487" t="s">
        <v>169</v>
      </c>
      <c r="O45" s="488"/>
      <c r="P45" s="487" t="s">
        <v>102</v>
      </c>
      <c r="Q45" s="495"/>
      <c r="R45" s="487" t="s">
        <v>32</v>
      </c>
      <c r="S45" s="488"/>
      <c r="T45" s="43" t="s">
        <v>159</v>
      </c>
      <c r="U45" s="44" t="s">
        <v>381</v>
      </c>
      <c r="V45" s="44" t="s">
        <v>145</v>
      </c>
      <c r="W45" s="44" t="s">
        <v>377</v>
      </c>
      <c r="X45" s="487" t="s">
        <v>33</v>
      </c>
      <c r="Y45" s="495"/>
      <c r="Z45" s="36" t="s">
        <v>10</v>
      </c>
      <c r="AA45" s="36" t="s">
        <v>12</v>
      </c>
      <c r="AB45" s="36" t="s">
        <v>14</v>
      </c>
      <c r="AC45" s="491" t="s">
        <v>16</v>
      </c>
      <c r="AD45" s="491" t="s">
        <v>17</v>
      </c>
      <c r="AE45" s="491" t="s">
        <v>25</v>
      </c>
      <c r="AF45" s="502" t="s">
        <v>21</v>
      </c>
    </row>
    <row r="46" spans="1:32" x14ac:dyDescent="0.15">
      <c r="A46" s="486"/>
      <c r="B46" s="492"/>
      <c r="C46" s="489"/>
      <c r="D46" s="490"/>
      <c r="E46" s="489"/>
      <c r="F46" s="490"/>
      <c r="G46" s="490"/>
      <c r="H46" s="490"/>
      <c r="I46" s="489"/>
      <c r="J46" s="490"/>
      <c r="K46" s="492"/>
      <c r="L46" s="489" t="s">
        <v>170</v>
      </c>
      <c r="M46" s="490"/>
      <c r="N46" s="489" t="s">
        <v>171</v>
      </c>
      <c r="O46" s="490"/>
      <c r="P46" s="489"/>
      <c r="Q46" s="496"/>
      <c r="R46" s="489"/>
      <c r="S46" s="490"/>
      <c r="T46" s="42" t="s">
        <v>160</v>
      </c>
      <c r="U46" s="45" t="s">
        <v>382</v>
      </c>
      <c r="V46" s="45" t="s">
        <v>379</v>
      </c>
      <c r="W46" s="45"/>
      <c r="X46" s="489"/>
      <c r="Y46" s="496"/>
      <c r="Z46" s="37" t="s">
        <v>11</v>
      </c>
      <c r="AA46" s="37" t="s">
        <v>13</v>
      </c>
      <c r="AB46" s="37" t="s">
        <v>15</v>
      </c>
      <c r="AC46" s="492"/>
      <c r="AD46" s="492"/>
      <c r="AE46" s="492"/>
      <c r="AF46" s="503"/>
    </row>
    <row r="47" spans="1:32" x14ac:dyDescent="0.15">
      <c r="A47" s="178" t="s">
        <v>23</v>
      </c>
      <c r="B47" s="227" t="s">
        <v>23</v>
      </c>
      <c r="C47" s="179" t="s">
        <v>10</v>
      </c>
      <c r="D47" s="180"/>
      <c r="E47" s="170" t="s">
        <v>213</v>
      </c>
      <c r="F47" s="171"/>
      <c r="G47" s="171"/>
      <c r="H47" s="171"/>
      <c r="I47" s="179" t="s">
        <v>18</v>
      </c>
      <c r="J47" s="180"/>
      <c r="K47" s="169" t="s">
        <v>146</v>
      </c>
      <c r="L47" s="161">
        <v>0</v>
      </c>
      <c r="M47" s="162"/>
      <c r="N47" s="199">
        <v>0</v>
      </c>
      <c r="O47" s="200"/>
      <c r="P47" s="170">
        <v>0</v>
      </c>
      <c r="Q47" s="185"/>
      <c r="R47" s="170">
        <v>6</v>
      </c>
      <c r="S47" s="171"/>
      <c r="T47" s="85"/>
      <c r="U47" s="27" t="s">
        <v>22</v>
      </c>
      <c r="V47" s="27" t="s">
        <v>22</v>
      </c>
      <c r="W47" s="89"/>
      <c r="X47" s="170" t="s">
        <v>109</v>
      </c>
      <c r="Y47" s="185"/>
      <c r="Z47" s="14">
        <v>7</v>
      </c>
      <c r="AA47" s="2">
        <v>1</v>
      </c>
      <c r="AB47" s="2">
        <v>1</v>
      </c>
      <c r="AC47" s="2">
        <v>1</v>
      </c>
      <c r="AD47" s="154">
        <v>7</v>
      </c>
      <c r="AE47" s="155" t="s">
        <v>26</v>
      </c>
      <c r="AF47" s="156">
        <v>21</v>
      </c>
    </row>
    <row r="48" spans="1:32" x14ac:dyDescent="0.15">
      <c r="A48" s="178"/>
      <c r="B48" s="228"/>
      <c r="C48" s="179"/>
      <c r="D48" s="180"/>
      <c r="E48" s="170"/>
      <c r="F48" s="171"/>
      <c r="G48" s="171"/>
      <c r="H48" s="171"/>
      <c r="I48" s="179"/>
      <c r="J48" s="180"/>
      <c r="K48" s="169"/>
      <c r="L48" s="312">
        <v>0.15</v>
      </c>
      <c r="M48" s="313"/>
      <c r="N48" s="170">
        <v>-6</v>
      </c>
      <c r="O48" s="185"/>
      <c r="P48" s="170"/>
      <c r="Q48" s="185"/>
      <c r="R48" s="170"/>
      <c r="S48" s="171"/>
      <c r="T48" s="85"/>
      <c r="U48" s="85"/>
      <c r="V48" s="85"/>
      <c r="W48" s="89"/>
      <c r="X48" s="170"/>
      <c r="Y48" s="185"/>
      <c r="Z48" s="2">
        <v>1</v>
      </c>
      <c r="AA48" s="2">
        <v>1</v>
      </c>
      <c r="AB48" s="2">
        <v>1</v>
      </c>
      <c r="AC48" s="27" t="s">
        <v>22</v>
      </c>
      <c r="AD48" s="154"/>
      <c r="AE48" s="155"/>
      <c r="AF48" s="156"/>
    </row>
    <row r="49" spans="1:32" x14ac:dyDescent="0.15">
      <c r="A49" s="178" t="s">
        <v>23</v>
      </c>
      <c r="B49" s="227" t="s">
        <v>23</v>
      </c>
      <c r="C49" s="179" t="s">
        <v>10</v>
      </c>
      <c r="D49" s="180"/>
      <c r="E49" s="170" t="s">
        <v>212</v>
      </c>
      <c r="F49" s="171"/>
      <c r="G49" s="171"/>
      <c r="H49" s="171"/>
      <c r="I49" s="179" t="s">
        <v>18</v>
      </c>
      <c r="J49" s="180"/>
      <c r="K49" s="169" t="s">
        <v>146</v>
      </c>
      <c r="L49" s="161">
        <v>0</v>
      </c>
      <c r="M49" s="162"/>
      <c r="N49" s="199">
        <v>0</v>
      </c>
      <c r="O49" s="200"/>
      <c r="P49" s="170">
        <v>0</v>
      </c>
      <c r="Q49" s="185"/>
      <c r="R49" s="170">
        <v>6</v>
      </c>
      <c r="S49" s="171"/>
      <c r="T49" s="85"/>
      <c r="U49" s="27" t="s">
        <v>22</v>
      </c>
      <c r="V49" s="27" t="s">
        <v>22</v>
      </c>
      <c r="W49" s="89"/>
      <c r="X49" s="170" t="s">
        <v>109</v>
      </c>
      <c r="Y49" s="185"/>
      <c r="Z49" s="14">
        <v>7</v>
      </c>
      <c r="AA49" s="2">
        <v>1</v>
      </c>
      <c r="AB49" s="2">
        <v>1</v>
      </c>
      <c r="AC49" s="2">
        <v>1</v>
      </c>
      <c r="AD49" s="242">
        <v>5</v>
      </c>
      <c r="AE49" s="155" t="s">
        <v>26</v>
      </c>
      <c r="AF49" s="156">
        <v>17</v>
      </c>
    </row>
    <row r="50" spans="1:32" x14ac:dyDescent="0.15">
      <c r="A50" s="178"/>
      <c r="B50" s="228"/>
      <c r="C50" s="179"/>
      <c r="D50" s="180"/>
      <c r="E50" s="170"/>
      <c r="F50" s="171"/>
      <c r="G50" s="171"/>
      <c r="H50" s="171"/>
      <c r="I50" s="179"/>
      <c r="J50" s="180"/>
      <c r="K50" s="169"/>
      <c r="L50" s="312">
        <v>0.15</v>
      </c>
      <c r="M50" s="313"/>
      <c r="N50" s="170">
        <v>-6</v>
      </c>
      <c r="O50" s="185"/>
      <c r="P50" s="170"/>
      <c r="Q50" s="185"/>
      <c r="R50" s="170"/>
      <c r="S50" s="171"/>
      <c r="T50" s="85"/>
      <c r="U50" s="85"/>
      <c r="V50" s="85"/>
      <c r="W50" s="89"/>
      <c r="X50" s="170"/>
      <c r="Y50" s="185"/>
      <c r="Z50" s="2">
        <v>1</v>
      </c>
      <c r="AA50" s="2">
        <v>1</v>
      </c>
      <c r="AB50" s="2">
        <v>1</v>
      </c>
      <c r="AC50" s="27" t="s">
        <v>22</v>
      </c>
      <c r="AD50" s="243"/>
      <c r="AE50" s="155"/>
      <c r="AF50" s="156"/>
    </row>
    <row r="51" spans="1:32" x14ac:dyDescent="0.15">
      <c r="A51" s="178" t="s">
        <v>23</v>
      </c>
      <c r="B51" s="227" t="s">
        <v>166</v>
      </c>
      <c r="C51" s="179" t="s">
        <v>10</v>
      </c>
      <c r="D51" s="180"/>
      <c r="E51" s="170" t="s">
        <v>563</v>
      </c>
      <c r="F51" s="171"/>
      <c r="G51" s="171"/>
      <c r="H51" s="171"/>
      <c r="I51" s="179" t="s">
        <v>18</v>
      </c>
      <c r="J51" s="180"/>
      <c r="K51" s="169" t="s">
        <v>146</v>
      </c>
      <c r="L51" s="161">
        <v>0</v>
      </c>
      <c r="M51" s="162"/>
      <c r="N51" s="199">
        <v>0</v>
      </c>
      <c r="O51" s="200"/>
      <c r="P51" s="170">
        <v>0</v>
      </c>
      <c r="Q51" s="185"/>
      <c r="R51" s="170">
        <v>6</v>
      </c>
      <c r="S51" s="171"/>
      <c r="T51" s="85"/>
      <c r="U51" s="27" t="s">
        <v>22</v>
      </c>
      <c r="V51" s="27" t="s">
        <v>22</v>
      </c>
      <c r="W51" s="89"/>
      <c r="X51" s="170" t="s">
        <v>109</v>
      </c>
      <c r="Y51" s="185"/>
      <c r="Z51" s="14">
        <v>7</v>
      </c>
      <c r="AA51" s="2">
        <v>1</v>
      </c>
      <c r="AB51" s="2">
        <v>1</v>
      </c>
      <c r="AC51" s="2">
        <v>1</v>
      </c>
      <c r="AD51" s="242">
        <v>5</v>
      </c>
      <c r="AE51" s="155" t="s">
        <v>26</v>
      </c>
      <c r="AF51" s="156">
        <v>18</v>
      </c>
    </row>
    <row r="52" spans="1:32" x14ac:dyDescent="0.15">
      <c r="A52" s="178"/>
      <c r="B52" s="228"/>
      <c r="C52" s="179"/>
      <c r="D52" s="180"/>
      <c r="E52" s="170"/>
      <c r="F52" s="171"/>
      <c r="G52" s="171"/>
      <c r="H52" s="171"/>
      <c r="I52" s="179"/>
      <c r="J52" s="180"/>
      <c r="K52" s="169"/>
      <c r="L52" s="312">
        <v>0.15</v>
      </c>
      <c r="M52" s="313"/>
      <c r="N52" s="170">
        <v>-6</v>
      </c>
      <c r="O52" s="185"/>
      <c r="P52" s="170"/>
      <c r="Q52" s="185"/>
      <c r="R52" s="170"/>
      <c r="S52" s="171"/>
      <c r="T52" s="85"/>
      <c r="U52" s="85"/>
      <c r="V52" s="89"/>
      <c r="W52" s="89"/>
      <c r="X52" s="170"/>
      <c r="Y52" s="185"/>
      <c r="Z52" s="2">
        <v>1</v>
      </c>
      <c r="AA52" s="2">
        <v>1</v>
      </c>
      <c r="AB52" s="2">
        <v>1</v>
      </c>
      <c r="AC52" s="27" t="s">
        <v>566</v>
      </c>
      <c r="AD52" s="243"/>
      <c r="AE52" s="155"/>
      <c r="AF52" s="156"/>
    </row>
    <row r="53" spans="1:32" x14ac:dyDescent="0.15">
      <c r="A53" s="178" t="s">
        <v>0</v>
      </c>
      <c r="B53" s="155" t="s">
        <v>22</v>
      </c>
      <c r="C53" s="179" t="s">
        <v>10</v>
      </c>
      <c r="D53" s="180"/>
      <c r="E53" s="170" t="s">
        <v>565</v>
      </c>
      <c r="F53" s="171"/>
      <c r="G53" s="171"/>
      <c r="H53" s="171"/>
      <c r="I53" s="179" t="s">
        <v>18</v>
      </c>
      <c r="J53" s="180"/>
      <c r="K53" s="169" t="s">
        <v>146</v>
      </c>
      <c r="L53" s="161">
        <v>0</v>
      </c>
      <c r="M53" s="162"/>
      <c r="N53" s="170">
        <v>0</v>
      </c>
      <c r="O53" s="171"/>
      <c r="P53" s="170">
        <v>0</v>
      </c>
      <c r="Q53" s="185"/>
      <c r="R53" s="170">
        <v>6</v>
      </c>
      <c r="S53" s="171"/>
      <c r="T53" s="24"/>
      <c r="U53" s="27" t="s">
        <v>22</v>
      </c>
      <c r="V53" s="27" t="s">
        <v>126</v>
      </c>
      <c r="W53" s="23"/>
      <c r="X53" s="170" t="s">
        <v>208</v>
      </c>
      <c r="Y53" s="185"/>
      <c r="Z53" s="14">
        <v>7</v>
      </c>
      <c r="AA53" s="2">
        <v>1</v>
      </c>
      <c r="AB53" s="2">
        <v>1</v>
      </c>
      <c r="AC53" s="2">
        <v>1</v>
      </c>
      <c r="AD53" s="154">
        <v>7</v>
      </c>
      <c r="AE53" s="155" t="s">
        <v>26</v>
      </c>
      <c r="AF53" s="156">
        <v>16</v>
      </c>
    </row>
    <row r="54" spans="1:32" x14ac:dyDescent="0.15">
      <c r="A54" s="178"/>
      <c r="B54" s="155"/>
      <c r="C54" s="179"/>
      <c r="D54" s="180"/>
      <c r="E54" s="170"/>
      <c r="F54" s="171"/>
      <c r="G54" s="171"/>
      <c r="H54" s="171"/>
      <c r="I54" s="179"/>
      <c r="J54" s="180"/>
      <c r="K54" s="169"/>
      <c r="L54" s="161">
        <v>0.15</v>
      </c>
      <c r="M54" s="162"/>
      <c r="N54" s="170">
        <v>-6</v>
      </c>
      <c r="O54" s="171"/>
      <c r="P54" s="170"/>
      <c r="Q54" s="185"/>
      <c r="R54" s="170"/>
      <c r="S54" s="171"/>
      <c r="T54" s="24"/>
      <c r="U54" s="38"/>
      <c r="V54" s="24"/>
      <c r="W54" s="23"/>
      <c r="X54" s="170"/>
      <c r="Y54" s="185"/>
      <c r="Z54" s="2">
        <v>1</v>
      </c>
      <c r="AA54" s="2">
        <v>1</v>
      </c>
      <c r="AB54" s="2">
        <v>1</v>
      </c>
      <c r="AC54" s="27" t="s">
        <v>197</v>
      </c>
      <c r="AD54" s="154"/>
      <c r="AE54" s="155"/>
      <c r="AF54" s="156"/>
    </row>
    <row r="55" spans="1:32" x14ac:dyDescent="0.15">
      <c r="A55" s="178" t="s">
        <v>24</v>
      </c>
      <c r="B55" s="155" t="s">
        <v>166</v>
      </c>
      <c r="C55" s="179" t="s">
        <v>10</v>
      </c>
      <c r="D55" s="180"/>
      <c r="E55" s="170" t="s">
        <v>564</v>
      </c>
      <c r="F55" s="171"/>
      <c r="G55" s="171"/>
      <c r="H55" s="171"/>
      <c r="I55" s="179" t="s">
        <v>239</v>
      </c>
      <c r="J55" s="180"/>
      <c r="K55" s="169" t="s">
        <v>146</v>
      </c>
      <c r="L55" s="161">
        <v>0</v>
      </c>
      <c r="M55" s="162"/>
      <c r="N55" s="199">
        <v>0</v>
      </c>
      <c r="O55" s="200"/>
      <c r="P55" s="170">
        <v>0</v>
      </c>
      <c r="Q55" s="185"/>
      <c r="R55" s="170">
        <v>6</v>
      </c>
      <c r="S55" s="171"/>
      <c r="T55" s="24"/>
      <c r="U55" s="27" t="s">
        <v>22</v>
      </c>
      <c r="V55" s="27" t="s">
        <v>22</v>
      </c>
      <c r="W55" s="23"/>
      <c r="X55" s="170" t="s">
        <v>191</v>
      </c>
      <c r="Y55" s="185"/>
      <c r="Z55" s="14">
        <v>7</v>
      </c>
      <c r="AA55" s="2">
        <v>1</v>
      </c>
      <c r="AB55" s="2">
        <v>1</v>
      </c>
      <c r="AC55" s="2">
        <v>1</v>
      </c>
      <c r="AD55" s="154">
        <v>7</v>
      </c>
      <c r="AE55" s="155" t="s">
        <v>26</v>
      </c>
      <c r="AF55" s="156">
        <v>15</v>
      </c>
    </row>
    <row r="56" spans="1:32" ht="12" thickBot="1" x14ac:dyDescent="0.2">
      <c r="A56" s="208"/>
      <c r="B56" s="215"/>
      <c r="C56" s="209"/>
      <c r="D56" s="210"/>
      <c r="E56" s="205"/>
      <c r="F56" s="206"/>
      <c r="G56" s="206"/>
      <c r="H56" s="206"/>
      <c r="I56" s="209"/>
      <c r="J56" s="210"/>
      <c r="K56" s="302"/>
      <c r="L56" s="478">
        <v>0.15</v>
      </c>
      <c r="M56" s="479"/>
      <c r="N56" s="205">
        <v>-6</v>
      </c>
      <c r="O56" s="207"/>
      <c r="P56" s="205"/>
      <c r="Q56" s="207"/>
      <c r="R56" s="205"/>
      <c r="S56" s="206"/>
      <c r="T56" s="25"/>
      <c r="U56" s="40"/>
      <c r="V56" s="26"/>
      <c r="W56" s="26"/>
      <c r="X56" s="205"/>
      <c r="Y56" s="207"/>
      <c r="Z56" s="3">
        <v>1</v>
      </c>
      <c r="AA56" s="3">
        <v>1</v>
      </c>
      <c r="AB56" s="3">
        <v>1</v>
      </c>
      <c r="AC56" s="4" t="s">
        <v>197</v>
      </c>
      <c r="AD56" s="226"/>
      <c r="AE56" s="215"/>
      <c r="AF56" s="218"/>
    </row>
    <row r="58" spans="1:32" ht="11.25" customHeight="1" x14ac:dyDescent="0.15">
      <c r="A58" s="483" t="s">
        <v>209</v>
      </c>
      <c r="B58" s="483"/>
      <c r="C58" s="483"/>
      <c r="D58" s="483"/>
      <c r="E58" s="483"/>
      <c r="F58" s="483"/>
      <c r="G58" s="483"/>
      <c r="H58" s="483"/>
      <c r="I58" s="483"/>
      <c r="J58" s="483"/>
      <c r="K58" s="483"/>
      <c r="L58" s="483"/>
      <c r="M58" s="483"/>
      <c r="N58" s="483"/>
      <c r="O58" s="483"/>
      <c r="P58" s="483"/>
      <c r="Q58" s="483"/>
      <c r="R58" s="483"/>
      <c r="S58" s="483"/>
      <c r="T58" s="483"/>
      <c r="U58" s="483"/>
      <c r="V58" s="483"/>
      <c r="W58" s="483"/>
      <c r="X58" s="483"/>
      <c r="Y58" s="483"/>
      <c r="Z58" s="483"/>
      <c r="AA58" s="483"/>
      <c r="AB58" s="483"/>
      <c r="AC58" s="483"/>
      <c r="AD58" s="483"/>
      <c r="AE58" s="483"/>
      <c r="AF58" s="483"/>
    </row>
    <row r="59" spans="1:32" ht="12" customHeight="1" thickBot="1" x14ac:dyDescent="0.2">
      <c r="A59" s="484"/>
      <c r="B59" s="484"/>
      <c r="C59" s="484"/>
      <c r="D59" s="484"/>
      <c r="E59" s="484"/>
      <c r="F59" s="484"/>
      <c r="G59" s="484"/>
      <c r="H59" s="484"/>
      <c r="I59" s="484"/>
      <c r="J59" s="484"/>
      <c r="K59" s="484"/>
      <c r="L59" s="484"/>
      <c r="M59" s="484"/>
      <c r="N59" s="484"/>
      <c r="O59" s="484"/>
      <c r="P59" s="484"/>
      <c r="Q59" s="484"/>
      <c r="R59" s="484"/>
      <c r="S59" s="484"/>
      <c r="T59" s="484"/>
      <c r="U59" s="484"/>
      <c r="V59" s="484"/>
      <c r="W59" s="484"/>
      <c r="X59" s="484"/>
      <c r="Y59" s="484"/>
      <c r="Z59" s="484"/>
      <c r="AA59" s="484"/>
      <c r="AB59" s="484"/>
      <c r="AC59" s="504"/>
      <c r="AD59" s="504"/>
      <c r="AE59" s="504"/>
      <c r="AF59" s="504"/>
    </row>
    <row r="60" spans="1:32" ht="11.25" customHeight="1" x14ac:dyDescent="0.15">
      <c r="A60" s="485" t="s">
        <v>191</v>
      </c>
      <c r="B60" s="497" t="s">
        <v>240</v>
      </c>
      <c r="C60" s="487" t="s">
        <v>4</v>
      </c>
      <c r="D60" s="488"/>
      <c r="E60" s="488"/>
      <c r="F60" s="488"/>
      <c r="G60" s="487" t="s">
        <v>34</v>
      </c>
      <c r="H60" s="488"/>
      <c r="I60" s="487" t="s">
        <v>38</v>
      </c>
      <c r="J60" s="488"/>
      <c r="K60" s="487" t="s">
        <v>40</v>
      </c>
      <c r="L60" s="488"/>
      <c r="M60" s="487" t="s">
        <v>41</v>
      </c>
      <c r="N60" s="488"/>
      <c r="O60" s="487" t="s">
        <v>42</v>
      </c>
      <c r="P60" s="488"/>
      <c r="Q60" s="487" t="s">
        <v>43</v>
      </c>
      <c r="R60" s="488"/>
      <c r="S60" s="491" t="s">
        <v>19</v>
      </c>
      <c r="T60" s="491" t="s">
        <v>1</v>
      </c>
      <c r="U60" s="491" t="s">
        <v>44</v>
      </c>
      <c r="V60" s="487" t="s">
        <v>45</v>
      </c>
      <c r="W60" s="488"/>
      <c r="X60" s="93" t="s">
        <v>46</v>
      </c>
      <c r="Y60" s="487" t="s">
        <v>49</v>
      </c>
      <c r="Z60" s="488"/>
      <c r="AA60" s="488"/>
      <c r="AB60" s="493"/>
      <c r="AD60" s="5"/>
      <c r="AE60" s="5"/>
    </row>
    <row r="61" spans="1:32" x14ac:dyDescent="0.15">
      <c r="A61" s="486"/>
      <c r="B61" s="492"/>
      <c r="C61" s="489"/>
      <c r="D61" s="490"/>
      <c r="E61" s="490"/>
      <c r="F61" s="490"/>
      <c r="G61" s="489"/>
      <c r="H61" s="490"/>
      <c r="I61" s="489" t="s">
        <v>210</v>
      </c>
      <c r="J61" s="490"/>
      <c r="K61" s="489"/>
      <c r="L61" s="490"/>
      <c r="M61" s="489"/>
      <c r="N61" s="490"/>
      <c r="O61" s="489"/>
      <c r="P61" s="490"/>
      <c r="Q61" s="489"/>
      <c r="R61" s="490"/>
      <c r="S61" s="492"/>
      <c r="T61" s="492"/>
      <c r="U61" s="492"/>
      <c r="V61" s="489"/>
      <c r="W61" s="490"/>
      <c r="X61" s="92" t="s">
        <v>211</v>
      </c>
      <c r="Y61" s="489" t="s">
        <v>48</v>
      </c>
      <c r="Z61" s="490"/>
      <c r="AA61" s="490"/>
      <c r="AB61" s="494"/>
    </row>
    <row r="62" spans="1:32" x14ac:dyDescent="0.15">
      <c r="A62" s="178" t="s">
        <v>23</v>
      </c>
      <c r="B62" s="227" t="s">
        <v>23</v>
      </c>
      <c r="C62" s="170" t="s">
        <v>213</v>
      </c>
      <c r="D62" s="171"/>
      <c r="E62" s="171"/>
      <c r="F62" s="171"/>
      <c r="G62" s="179" t="s">
        <v>35</v>
      </c>
      <c r="H62" s="180"/>
      <c r="I62" s="260">
        <v>3.73</v>
      </c>
      <c r="J62" s="505"/>
      <c r="K62" s="240">
        <v>63</v>
      </c>
      <c r="L62" s="241"/>
      <c r="M62" s="231">
        <v>140</v>
      </c>
      <c r="N62" s="232"/>
      <c r="O62" s="231">
        <v>130</v>
      </c>
      <c r="P62" s="232"/>
      <c r="Q62" s="231">
        <v>115</v>
      </c>
      <c r="R62" s="232"/>
      <c r="S62" s="187">
        <v>6</v>
      </c>
      <c r="T62" s="230">
        <v>14</v>
      </c>
      <c r="U62" s="187">
        <v>6</v>
      </c>
      <c r="V62" s="231">
        <v>65</v>
      </c>
      <c r="W62" s="232"/>
      <c r="X62" s="85"/>
      <c r="Y62" s="233" t="s">
        <v>52</v>
      </c>
      <c r="Z62" s="234"/>
      <c r="AA62" s="234"/>
      <c r="AB62" s="235"/>
      <c r="AC62" s="1">
        <v>19</v>
      </c>
      <c r="AD62" s="1">
        <v>15</v>
      </c>
      <c r="AE62" s="1">
        <v>0</v>
      </c>
    </row>
    <row r="63" spans="1:32" x14ac:dyDescent="0.15">
      <c r="A63" s="178"/>
      <c r="B63" s="228"/>
      <c r="C63" s="170"/>
      <c r="D63" s="171"/>
      <c r="E63" s="171"/>
      <c r="F63" s="171"/>
      <c r="G63" s="179"/>
      <c r="H63" s="180"/>
      <c r="I63" s="260">
        <v>1.39</v>
      </c>
      <c r="J63" s="505"/>
      <c r="K63" s="240"/>
      <c r="L63" s="241"/>
      <c r="M63" s="231"/>
      <c r="N63" s="232"/>
      <c r="O63" s="231"/>
      <c r="P63" s="232"/>
      <c r="Q63" s="231"/>
      <c r="R63" s="232"/>
      <c r="S63" s="187"/>
      <c r="T63" s="230"/>
      <c r="U63" s="187"/>
      <c r="V63" s="231"/>
      <c r="W63" s="232"/>
      <c r="X63" s="85"/>
      <c r="Y63" s="233" t="s">
        <v>54</v>
      </c>
      <c r="Z63" s="234"/>
      <c r="AA63" s="234"/>
      <c r="AB63" s="235"/>
    </row>
    <row r="64" spans="1:32" x14ac:dyDescent="0.15">
      <c r="A64" s="178" t="s">
        <v>23</v>
      </c>
      <c r="B64" s="227" t="s">
        <v>23</v>
      </c>
      <c r="C64" s="170" t="s">
        <v>212</v>
      </c>
      <c r="D64" s="171"/>
      <c r="E64" s="171"/>
      <c r="F64" s="171"/>
      <c r="G64" s="244" t="s">
        <v>72</v>
      </c>
      <c r="H64" s="245"/>
      <c r="I64" s="236">
        <v>2.94</v>
      </c>
      <c r="J64" s="237"/>
      <c r="K64" s="240">
        <v>54</v>
      </c>
      <c r="L64" s="241"/>
      <c r="M64" s="231">
        <v>138</v>
      </c>
      <c r="N64" s="232"/>
      <c r="O64" s="179">
        <v>113</v>
      </c>
      <c r="P64" s="180"/>
      <c r="Q64" s="179">
        <v>113</v>
      </c>
      <c r="R64" s="180"/>
      <c r="S64" s="256">
        <v>8</v>
      </c>
      <c r="T64" s="230">
        <v>12</v>
      </c>
      <c r="U64" s="256">
        <v>8</v>
      </c>
      <c r="V64" s="179">
        <v>47</v>
      </c>
      <c r="W64" s="180"/>
      <c r="X64" s="85"/>
      <c r="Y64" s="233" t="s">
        <v>50</v>
      </c>
      <c r="Z64" s="234"/>
      <c r="AA64" s="234"/>
      <c r="AB64" s="235"/>
      <c r="AC64" s="1">
        <v>13</v>
      </c>
      <c r="AD64" s="1">
        <v>12</v>
      </c>
      <c r="AE64" s="1">
        <v>5</v>
      </c>
    </row>
    <row r="65" spans="1:31" x14ac:dyDescent="0.15">
      <c r="A65" s="178"/>
      <c r="B65" s="228"/>
      <c r="C65" s="170"/>
      <c r="D65" s="171"/>
      <c r="E65" s="171"/>
      <c r="F65" s="171"/>
      <c r="G65" s="244"/>
      <c r="H65" s="245"/>
      <c r="I65" s="238">
        <v>1.08</v>
      </c>
      <c r="J65" s="239"/>
      <c r="K65" s="240"/>
      <c r="L65" s="241"/>
      <c r="M65" s="231"/>
      <c r="N65" s="232"/>
      <c r="O65" s="179"/>
      <c r="P65" s="180"/>
      <c r="Q65" s="179"/>
      <c r="R65" s="180"/>
      <c r="S65" s="256"/>
      <c r="T65" s="230"/>
      <c r="U65" s="256"/>
      <c r="V65" s="179"/>
      <c r="W65" s="180"/>
      <c r="X65" s="85"/>
      <c r="Y65" s="233" t="s">
        <v>54</v>
      </c>
      <c r="Z65" s="234"/>
      <c r="AA65" s="234"/>
      <c r="AB65" s="235"/>
    </row>
    <row r="66" spans="1:31" x14ac:dyDescent="0.15">
      <c r="A66" s="178" t="s">
        <v>23</v>
      </c>
      <c r="B66" s="227" t="s">
        <v>166</v>
      </c>
      <c r="C66" s="170" t="s">
        <v>563</v>
      </c>
      <c r="D66" s="171"/>
      <c r="E66" s="171"/>
      <c r="F66" s="171"/>
      <c r="G66" s="179" t="s">
        <v>35</v>
      </c>
      <c r="H66" s="180"/>
      <c r="I66" s="236">
        <v>2.93</v>
      </c>
      <c r="J66" s="237"/>
      <c r="K66" s="334">
        <v>50</v>
      </c>
      <c r="L66" s="335"/>
      <c r="M66" s="179">
        <v>136</v>
      </c>
      <c r="N66" s="180"/>
      <c r="O66" s="231">
        <v>116</v>
      </c>
      <c r="P66" s="232"/>
      <c r="Q66" s="231">
        <v>116</v>
      </c>
      <c r="R66" s="232"/>
      <c r="S66" s="256">
        <v>8</v>
      </c>
      <c r="T66" s="187">
        <v>4</v>
      </c>
      <c r="U66" s="230">
        <v>12</v>
      </c>
      <c r="V66" s="231">
        <v>55</v>
      </c>
      <c r="W66" s="232"/>
      <c r="X66" s="85"/>
      <c r="Y66" s="233" t="s">
        <v>550</v>
      </c>
      <c r="Z66" s="234"/>
      <c r="AA66" s="234"/>
      <c r="AB66" s="235"/>
      <c r="AC66" s="1">
        <v>11</v>
      </c>
      <c r="AD66" s="1">
        <v>5</v>
      </c>
      <c r="AE66" s="1">
        <v>0</v>
      </c>
    </row>
    <row r="67" spans="1:31" x14ac:dyDescent="0.15">
      <c r="A67" s="178"/>
      <c r="B67" s="228"/>
      <c r="C67" s="170"/>
      <c r="D67" s="171"/>
      <c r="E67" s="171"/>
      <c r="F67" s="171"/>
      <c r="G67" s="179"/>
      <c r="H67" s="180"/>
      <c r="I67" s="260">
        <v>1.52</v>
      </c>
      <c r="J67" s="505"/>
      <c r="K67" s="287"/>
      <c r="L67" s="336"/>
      <c r="M67" s="179"/>
      <c r="N67" s="180"/>
      <c r="O67" s="231"/>
      <c r="P67" s="232"/>
      <c r="Q67" s="231"/>
      <c r="R67" s="232"/>
      <c r="S67" s="256"/>
      <c r="T67" s="187"/>
      <c r="U67" s="230"/>
      <c r="V67" s="231"/>
      <c r="W67" s="232"/>
      <c r="X67" s="85"/>
      <c r="Y67" s="233" t="s">
        <v>78</v>
      </c>
      <c r="Z67" s="234"/>
      <c r="AA67" s="234"/>
      <c r="AB67" s="235"/>
    </row>
    <row r="68" spans="1:31" x14ac:dyDescent="0.15">
      <c r="A68" s="178" t="s">
        <v>0</v>
      </c>
      <c r="B68" s="155" t="s">
        <v>22</v>
      </c>
      <c r="C68" s="170" t="s">
        <v>562</v>
      </c>
      <c r="D68" s="171"/>
      <c r="E68" s="171"/>
      <c r="F68" s="171"/>
      <c r="G68" s="179" t="s">
        <v>35</v>
      </c>
      <c r="H68" s="180"/>
      <c r="I68" s="260">
        <v>4.16</v>
      </c>
      <c r="J68" s="505"/>
      <c r="K68" s="334">
        <v>42</v>
      </c>
      <c r="L68" s="335"/>
      <c r="M68" s="231">
        <v>142</v>
      </c>
      <c r="N68" s="232"/>
      <c r="O68" s="231">
        <v>127</v>
      </c>
      <c r="P68" s="232"/>
      <c r="Q68" s="231">
        <v>122</v>
      </c>
      <c r="R68" s="232"/>
      <c r="S68" s="256">
        <v>9</v>
      </c>
      <c r="T68" s="187">
        <v>4</v>
      </c>
      <c r="U68" s="187">
        <v>5</v>
      </c>
      <c r="V68" s="480">
        <v>95</v>
      </c>
      <c r="W68" s="481"/>
      <c r="X68" s="85"/>
      <c r="Y68" s="233" t="s">
        <v>417</v>
      </c>
      <c r="Z68" s="234"/>
      <c r="AA68" s="234"/>
      <c r="AB68" s="235"/>
      <c r="AC68" s="1">
        <v>6</v>
      </c>
      <c r="AD68" s="1">
        <v>5</v>
      </c>
      <c r="AE68" s="1">
        <v>0</v>
      </c>
    </row>
    <row r="69" spans="1:31" x14ac:dyDescent="0.15">
      <c r="A69" s="178"/>
      <c r="B69" s="155"/>
      <c r="C69" s="170"/>
      <c r="D69" s="171"/>
      <c r="E69" s="171"/>
      <c r="F69" s="171"/>
      <c r="G69" s="179"/>
      <c r="H69" s="180"/>
      <c r="I69" s="260">
        <v>1.44</v>
      </c>
      <c r="J69" s="505"/>
      <c r="K69" s="287"/>
      <c r="L69" s="336"/>
      <c r="M69" s="231"/>
      <c r="N69" s="232"/>
      <c r="O69" s="231"/>
      <c r="P69" s="232"/>
      <c r="Q69" s="231"/>
      <c r="R69" s="232"/>
      <c r="S69" s="256"/>
      <c r="T69" s="187"/>
      <c r="U69" s="187"/>
      <c r="V69" s="480"/>
      <c r="W69" s="481"/>
      <c r="X69" s="85"/>
      <c r="Y69" s="233" t="s">
        <v>569</v>
      </c>
      <c r="Z69" s="234"/>
      <c r="AA69" s="234"/>
      <c r="AB69" s="235"/>
    </row>
    <row r="70" spans="1:31" x14ac:dyDescent="0.15">
      <c r="A70" s="178" t="s">
        <v>24</v>
      </c>
      <c r="B70" s="155" t="s">
        <v>166</v>
      </c>
      <c r="C70" s="197" t="s">
        <v>561</v>
      </c>
      <c r="D70" s="394"/>
      <c r="E70" s="394"/>
      <c r="F70" s="198"/>
      <c r="G70" s="507" t="s">
        <v>92</v>
      </c>
      <c r="H70" s="508"/>
      <c r="I70" s="260">
        <v>4.46</v>
      </c>
      <c r="J70" s="505"/>
      <c r="K70" s="334">
        <v>45</v>
      </c>
      <c r="L70" s="335"/>
      <c r="M70" s="334">
        <v>140</v>
      </c>
      <c r="N70" s="335"/>
      <c r="O70" s="220">
        <v>125</v>
      </c>
      <c r="P70" s="221"/>
      <c r="Q70" s="220">
        <v>110</v>
      </c>
      <c r="R70" s="221"/>
      <c r="S70" s="256">
        <v>8</v>
      </c>
      <c r="T70" s="230">
        <v>10</v>
      </c>
      <c r="U70" s="242">
        <v>2</v>
      </c>
      <c r="V70" s="220">
        <v>70</v>
      </c>
      <c r="W70" s="221"/>
      <c r="X70" s="85"/>
      <c r="Y70" s="233" t="s">
        <v>417</v>
      </c>
      <c r="Z70" s="234"/>
      <c r="AA70" s="234"/>
      <c r="AB70" s="235"/>
      <c r="AC70" s="1">
        <v>6</v>
      </c>
      <c r="AD70" s="1">
        <v>4</v>
      </c>
      <c r="AE70" s="1">
        <v>12</v>
      </c>
    </row>
    <row r="71" spans="1:31" ht="12" thickBot="1" x14ac:dyDescent="0.2">
      <c r="A71" s="208"/>
      <c r="B71" s="215"/>
      <c r="C71" s="411"/>
      <c r="D71" s="418"/>
      <c r="E71" s="418"/>
      <c r="F71" s="412"/>
      <c r="G71" s="509"/>
      <c r="H71" s="510"/>
      <c r="I71" s="439">
        <v>1.59</v>
      </c>
      <c r="J71" s="506"/>
      <c r="K71" s="511"/>
      <c r="L71" s="512"/>
      <c r="M71" s="511"/>
      <c r="N71" s="512"/>
      <c r="O71" s="416"/>
      <c r="P71" s="417"/>
      <c r="Q71" s="416"/>
      <c r="R71" s="417"/>
      <c r="S71" s="257"/>
      <c r="T71" s="326"/>
      <c r="U71" s="413"/>
      <c r="V71" s="416"/>
      <c r="W71" s="417"/>
      <c r="X71" s="87"/>
      <c r="Y71" s="252" t="s">
        <v>51</v>
      </c>
      <c r="Z71" s="253"/>
      <c r="AA71" s="253"/>
      <c r="AB71" s="254"/>
    </row>
  </sheetData>
  <mergeCells count="457">
    <mergeCell ref="Y65:AB65"/>
    <mergeCell ref="Y64:AB64"/>
    <mergeCell ref="AE36:AE37"/>
    <mergeCell ref="AF36:AF37"/>
    <mergeCell ref="L37:M37"/>
    <mergeCell ref="N37:O37"/>
    <mergeCell ref="AD32:AD33"/>
    <mergeCell ref="AE32:AE33"/>
    <mergeCell ref="AF32:AF33"/>
    <mergeCell ref="L38:M38"/>
    <mergeCell ref="X32:Y33"/>
    <mergeCell ref="L33:M33"/>
    <mergeCell ref="N33:O33"/>
    <mergeCell ref="U64:U65"/>
    <mergeCell ref="V64:W65"/>
    <mergeCell ref="T64:T65"/>
    <mergeCell ref="O62:P63"/>
    <mergeCell ref="Q62:R63"/>
    <mergeCell ref="S62:S63"/>
    <mergeCell ref="U62:U63"/>
    <mergeCell ref="V62:W63"/>
    <mergeCell ref="S64:S65"/>
    <mergeCell ref="Y63:AB63"/>
    <mergeCell ref="T62:T63"/>
    <mergeCell ref="N30:O30"/>
    <mergeCell ref="P30:Q31"/>
    <mergeCell ref="R30:S31"/>
    <mergeCell ref="L34:M34"/>
    <mergeCell ref="R34:S35"/>
    <mergeCell ref="X34:Y35"/>
    <mergeCell ref="AE19:AE20"/>
    <mergeCell ref="C36:D37"/>
    <mergeCell ref="E36:H37"/>
    <mergeCell ref="I36:J37"/>
    <mergeCell ref="K36:K37"/>
    <mergeCell ref="L36:M36"/>
    <mergeCell ref="N36:O36"/>
    <mergeCell ref="P36:Q37"/>
    <mergeCell ref="R36:S37"/>
    <mergeCell ref="X36:Y37"/>
    <mergeCell ref="C32:D33"/>
    <mergeCell ref="E32:H33"/>
    <mergeCell ref="I32:J33"/>
    <mergeCell ref="K32:K33"/>
    <mergeCell ref="L32:M32"/>
    <mergeCell ref="N32:O32"/>
    <mergeCell ref="P32:Q33"/>
    <mergeCell ref="R32:S33"/>
    <mergeCell ref="B70:B71"/>
    <mergeCell ref="AF38:AF39"/>
    <mergeCell ref="L39:M39"/>
    <mergeCell ref="N39:O39"/>
    <mergeCell ref="B60:B61"/>
    <mergeCell ref="B62:B63"/>
    <mergeCell ref="B64:B65"/>
    <mergeCell ref="N38:O38"/>
    <mergeCell ref="P38:Q39"/>
    <mergeCell ref="R38:S39"/>
    <mergeCell ref="X38:Y39"/>
    <mergeCell ref="AD38:AD39"/>
    <mergeCell ref="AE38:AE39"/>
    <mergeCell ref="B49:B50"/>
    <mergeCell ref="B51:B52"/>
    <mergeCell ref="B53:B54"/>
    <mergeCell ref="Y66:AB66"/>
    <mergeCell ref="Y67:AB67"/>
    <mergeCell ref="X51:Y52"/>
    <mergeCell ref="AD51:AD52"/>
    <mergeCell ref="AE51:AE52"/>
    <mergeCell ref="AF51:AF52"/>
    <mergeCell ref="S66:S67"/>
    <mergeCell ref="Y62:AB62"/>
    <mergeCell ref="Y71:AB71"/>
    <mergeCell ref="B66:B67"/>
    <mergeCell ref="S70:S71"/>
    <mergeCell ref="X25:Y26"/>
    <mergeCell ref="AD25:AD26"/>
    <mergeCell ref="AE25:AE26"/>
    <mergeCell ref="C25:D26"/>
    <mergeCell ref="E25:H26"/>
    <mergeCell ref="AE40:AE41"/>
    <mergeCell ref="L26:M26"/>
    <mergeCell ref="N26:O26"/>
    <mergeCell ref="I25:J26"/>
    <mergeCell ref="K25:K26"/>
    <mergeCell ref="L25:M25"/>
    <mergeCell ref="N25:O25"/>
    <mergeCell ref="P25:Q26"/>
    <mergeCell ref="B68:B69"/>
    <mergeCell ref="T70:T71"/>
    <mergeCell ref="U68:U69"/>
    <mergeCell ref="V68:W69"/>
    <mergeCell ref="Y68:AB68"/>
    <mergeCell ref="I69:J69"/>
    <mergeCell ref="Y69:AB69"/>
    <mergeCell ref="T68:T69"/>
    <mergeCell ref="Q70:R71"/>
    <mergeCell ref="AE13:AE14"/>
    <mergeCell ref="AD30:AD31"/>
    <mergeCell ref="AE30:AE31"/>
    <mergeCell ref="B38:B39"/>
    <mergeCell ref="B40:B41"/>
    <mergeCell ref="B30:B31"/>
    <mergeCell ref="I38:J39"/>
    <mergeCell ref="K38:K39"/>
    <mergeCell ref="B23:B24"/>
    <mergeCell ref="B25:B26"/>
    <mergeCell ref="B32:B33"/>
    <mergeCell ref="C38:D39"/>
    <mergeCell ref="E38:H39"/>
    <mergeCell ref="A28:AF29"/>
    <mergeCell ref="A30:A31"/>
    <mergeCell ref="C30:D31"/>
    <mergeCell ref="E30:H31"/>
    <mergeCell ref="I30:J31"/>
    <mergeCell ref="K30:K31"/>
    <mergeCell ref="AF30:AF31"/>
    <mergeCell ref="L31:M31"/>
    <mergeCell ref="N31:O31"/>
    <mergeCell ref="L30:M30"/>
    <mergeCell ref="U70:U71"/>
    <mergeCell ref="V70:W71"/>
    <mergeCell ref="Y70:AB70"/>
    <mergeCell ref="I71:J71"/>
    <mergeCell ref="Q66:R67"/>
    <mergeCell ref="T66:T67"/>
    <mergeCell ref="U66:U67"/>
    <mergeCell ref="V66:W67"/>
    <mergeCell ref="A70:A71"/>
    <mergeCell ref="C70:F71"/>
    <mergeCell ref="G70:H71"/>
    <mergeCell ref="I70:J70"/>
    <mergeCell ref="K70:L71"/>
    <mergeCell ref="M68:N69"/>
    <mergeCell ref="O68:P69"/>
    <mergeCell ref="Q68:R69"/>
    <mergeCell ref="S68:S69"/>
    <mergeCell ref="A68:A69"/>
    <mergeCell ref="C68:F69"/>
    <mergeCell ref="G68:H69"/>
    <mergeCell ref="I68:J68"/>
    <mergeCell ref="K68:L69"/>
    <mergeCell ref="M70:N71"/>
    <mergeCell ref="O70:P71"/>
    <mergeCell ref="A66:A67"/>
    <mergeCell ref="C66:F67"/>
    <mergeCell ref="G66:H67"/>
    <mergeCell ref="I66:J66"/>
    <mergeCell ref="K66:L67"/>
    <mergeCell ref="M64:N65"/>
    <mergeCell ref="O64:P65"/>
    <mergeCell ref="Q64:R65"/>
    <mergeCell ref="I67:J67"/>
    <mergeCell ref="M66:N67"/>
    <mergeCell ref="O66:P67"/>
    <mergeCell ref="I65:J65"/>
    <mergeCell ref="A62:A63"/>
    <mergeCell ref="C62:F63"/>
    <mergeCell ref="G62:H63"/>
    <mergeCell ref="A64:A65"/>
    <mergeCell ref="C64:F65"/>
    <mergeCell ref="G64:H65"/>
    <mergeCell ref="I64:J64"/>
    <mergeCell ref="K64:L65"/>
    <mergeCell ref="M62:N63"/>
    <mergeCell ref="I62:J62"/>
    <mergeCell ref="K62:L63"/>
    <mergeCell ref="I63:J63"/>
    <mergeCell ref="AF55:AF56"/>
    <mergeCell ref="P55:Q56"/>
    <mergeCell ref="R55:S56"/>
    <mergeCell ref="X55:Y56"/>
    <mergeCell ref="AD55:AD56"/>
    <mergeCell ref="U60:U61"/>
    <mergeCell ref="V60:W61"/>
    <mergeCell ref="Y60:AB60"/>
    <mergeCell ref="Y61:AB61"/>
    <mergeCell ref="T60:T61"/>
    <mergeCell ref="O60:P61"/>
    <mergeCell ref="Q60:R61"/>
    <mergeCell ref="S60:S61"/>
    <mergeCell ref="N55:O55"/>
    <mergeCell ref="M60:N61"/>
    <mergeCell ref="A58:AF59"/>
    <mergeCell ref="A60:A61"/>
    <mergeCell ref="C60:F61"/>
    <mergeCell ref="G60:H61"/>
    <mergeCell ref="I60:J60"/>
    <mergeCell ref="K60:L61"/>
    <mergeCell ref="I61:J61"/>
    <mergeCell ref="A55:A56"/>
    <mergeCell ref="C55:D56"/>
    <mergeCell ref="E55:H56"/>
    <mergeCell ref="I55:J56"/>
    <mergeCell ref="K55:K56"/>
    <mergeCell ref="L55:M55"/>
    <mergeCell ref="N53:O53"/>
    <mergeCell ref="P53:Q54"/>
    <mergeCell ref="R53:S54"/>
    <mergeCell ref="A53:A54"/>
    <mergeCell ref="B55:B56"/>
    <mergeCell ref="C53:D54"/>
    <mergeCell ref="E53:H54"/>
    <mergeCell ref="I53:J54"/>
    <mergeCell ref="K53:K54"/>
    <mergeCell ref="L53:M53"/>
    <mergeCell ref="AE49:AE50"/>
    <mergeCell ref="AF49:AF50"/>
    <mergeCell ref="L50:M50"/>
    <mergeCell ref="N50:O50"/>
    <mergeCell ref="X49:Y50"/>
    <mergeCell ref="AD49:AD50"/>
    <mergeCell ref="L56:M56"/>
    <mergeCell ref="N56:O56"/>
    <mergeCell ref="AE47:AE48"/>
    <mergeCell ref="AF47:AF48"/>
    <mergeCell ref="L48:M48"/>
    <mergeCell ref="N48:O48"/>
    <mergeCell ref="N47:O47"/>
    <mergeCell ref="P47:Q48"/>
    <mergeCell ref="R47:S48"/>
    <mergeCell ref="X47:Y48"/>
    <mergeCell ref="AD47:AD48"/>
    <mergeCell ref="AE53:AE54"/>
    <mergeCell ref="AF53:AF54"/>
    <mergeCell ref="L54:M54"/>
    <mergeCell ref="N54:O54"/>
    <mergeCell ref="X53:Y54"/>
    <mergeCell ref="AD53:AD54"/>
    <mergeCell ref="AE55:AE56"/>
    <mergeCell ref="A51:A52"/>
    <mergeCell ref="C51:D52"/>
    <mergeCell ref="E51:H52"/>
    <mergeCell ref="I51:J52"/>
    <mergeCell ref="K51:K52"/>
    <mergeCell ref="L51:M51"/>
    <mergeCell ref="N49:O49"/>
    <mergeCell ref="P49:Q50"/>
    <mergeCell ref="R49:S50"/>
    <mergeCell ref="L52:M52"/>
    <mergeCell ref="N52:O52"/>
    <mergeCell ref="N51:O51"/>
    <mergeCell ref="P51:Q52"/>
    <mergeCell ref="R51:S52"/>
    <mergeCell ref="A49:A50"/>
    <mergeCell ref="C49:D50"/>
    <mergeCell ref="E49:H50"/>
    <mergeCell ref="I49:J50"/>
    <mergeCell ref="K49:K50"/>
    <mergeCell ref="L49:M49"/>
    <mergeCell ref="A47:A48"/>
    <mergeCell ref="C47:D48"/>
    <mergeCell ref="E47:H48"/>
    <mergeCell ref="I47:J48"/>
    <mergeCell ref="K47:K48"/>
    <mergeCell ref="L47:M47"/>
    <mergeCell ref="N41:O41"/>
    <mergeCell ref="A40:A41"/>
    <mergeCell ref="A38:A39"/>
    <mergeCell ref="B47:B48"/>
    <mergeCell ref="A36:A37"/>
    <mergeCell ref="N40:O40"/>
    <mergeCell ref="P40:Q41"/>
    <mergeCell ref="R40:S41"/>
    <mergeCell ref="AD40:AD41"/>
    <mergeCell ref="X45:Y46"/>
    <mergeCell ref="AC45:AC46"/>
    <mergeCell ref="B45:B46"/>
    <mergeCell ref="AD36:AD37"/>
    <mergeCell ref="A43:AF44"/>
    <mergeCell ref="A45:A46"/>
    <mergeCell ref="C45:D46"/>
    <mergeCell ref="E45:H46"/>
    <mergeCell ref="I45:J46"/>
    <mergeCell ref="K45:K46"/>
    <mergeCell ref="AD45:AD46"/>
    <mergeCell ref="AE45:AE46"/>
    <mergeCell ref="AF45:AF46"/>
    <mergeCell ref="L46:M46"/>
    <mergeCell ref="N46:O46"/>
    <mergeCell ref="L45:M45"/>
    <mergeCell ref="N45:O45"/>
    <mergeCell ref="P45:Q46"/>
    <mergeCell ref="R45:S46"/>
    <mergeCell ref="B36:B37"/>
    <mergeCell ref="AF13:AF14"/>
    <mergeCell ref="L14:M14"/>
    <mergeCell ref="N14:O14"/>
    <mergeCell ref="A34:A35"/>
    <mergeCell ref="C40:D41"/>
    <mergeCell ref="E40:H41"/>
    <mergeCell ref="I40:J41"/>
    <mergeCell ref="K40:K41"/>
    <mergeCell ref="L40:M40"/>
    <mergeCell ref="N13:O13"/>
    <mergeCell ref="P13:Q14"/>
    <mergeCell ref="R13:S14"/>
    <mergeCell ref="X13:Y14"/>
    <mergeCell ref="AD13:AD14"/>
    <mergeCell ref="A32:A33"/>
    <mergeCell ref="C13:D14"/>
    <mergeCell ref="E13:H14"/>
    <mergeCell ref="I13:J14"/>
    <mergeCell ref="K13:K14"/>
    <mergeCell ref="L13:M13"/>
    <mergeCell ref="AF40:AF41"/>
    <mergeCell ref="L41:M41"/>
    <mergeCell ref="B34:B35"/>
    <mergeCell ref="AF34:AF35"/>
    <mergeCell ref="X40:Y41"/>
    <mergeCell ref="X30:Y31"/>
    <mergeCell ref="AC30:AC31"/>
    <mergeCell ref="AF23:AF24"/>
    <mergeCell ref="L24:M24"/>
    <mergeCell ref="N24:O24"/>
    <mergeCell ref="A25:A26"/>
    <mergeCell ref="C21:D22"/>
    <mergeCell ref="E21:H22"/>
    <mergeCell ref="I21:J22"/>
    <mergeCell ref="K21:K22"/>
    <mergeCell ref="L21:M21"/>
    <mergeCell ref="N23:O23"/>
    <mergeCell ref="P23:Q24"/>
    <mergeCell ref="R23:S24"/>
    <mergeCell ref="X23:Y24"/>
    <mergeCell ref="AD23:AD24"/>
    <mergeCell ref="AF21:AF22"/>
    <mergeCell ref="L22:M22"/>
    <mergeCell ref="N22:O22"/>
    <mergeCell ref="AD34:AD35"/>
    <mergeCell ref="AE34:AE35"/>
    <mergeCell ref="AF25:AF26"/>
    <mergeCell ref="AE21:AE22"/>
    <mergeCell ref="AF15:AF16"/>
    <mergeCell ref="L16:M16"/>
    <mergeCell ref="N16:O16"/>
    <mergeCell ref="A23:A24"/>
    <mergeCell ref="C23:D24"/>
    <mergeCell ref="E23:H24"/>
    <mergeCell ref="I23:J24"/>
    <mergeCell ref="K23:K24"/>
    <mergeCell ref="L23:M23"/>
    <mergeCell ref="N15:O15"/>
    <mergeCell ref="P15:Q16"/>
    <mergeCell ref="R15:S16"/>
    <mergeCell ref="X15:Y16"/>
    <mergeCell ref="AD15:AD16"/>
    <mergeCell ref="A21:A22"/>
    <mergeCell ref="C15:D16"/>
    <mergeCell ref="E15:H16"/>
    <mergeCell ref="I15:J16"/>
    <mergeCell ref="K15:K16"/>
    <mergeCell ref="L15:M15"/>
    <mergeCell ref="AE23:AE24"/>
    <mergeCell ref="AF17:AF18"/>
    <mergeCell ref="N18:O18"/>
    <mergeCell ref="A17:A18"/>
    <mergeCell ref="C34:D35"/>
    <mergeCell ref="E34:H35"/>
    <mergeCell ref="K34:K35"/>
    <mergeCell ref="N19:O19"/>
    <mergeCell ref="P19:Q20"/>
    <mergeCell ref="R19:S20"/>
    <mergeCell ref="X19:Y20"/>
    <mergeCell ref="AD19:AD20"/>
    <mergeCell ref="N35:O35"/>
    <mergeCell ref="B17:B18"/>
    <mergeCell ref="B19:B20"/>
    <mergeCell ref="B21:B22"/>
    <mergeCell ref="N21:O21"/>
    <mergeCell ref="P21:Q22"/>
    <mergeCell ref="R21:S22"/>
    <mergeCell ref="X21:Y22"/>
    <mergeCell ref="AD21:AD22"/>
    <mergeCell ref="A19:A20"/>
    <mergeCell ref="I34:J35"/>
    <mergeCell ref="N34:O34"/>
    <mergeCell ref="P34:Q35"/>
    <mergeCell ref="L35:M35"/>
    <mergeCell ref="R25:S26"/>
    <mergeCell ref="N17:O17"/>
    <mergeCell ref="P17:Q18"/>
    <mergeCell ref="R17:S18"/>
    <mergeCell ref="X17:Y18"/>
    <mergeCell ref="AD17:AD18"/>
    <mergeCell ref="AE17:AE18"/>
    <mergeCell ref="AE15:AE16"/>
    <mergeCell ref="AF19:AF20"/>
    <mergeCell ref="L20:M20"/>
    <mergeCell ref="N20:O20"/>
    <mergeCell ref="L17:M17"/>
    <mergeCell ref="C19:D20"/>
    <mergeCell ref="E19:H20"/>
    <mergeCell ref="I19:J20"/>
    <mergeCell ref="K19:K20"/>
    <mergeCell ref="L19:M19"/>
    <mergeCell ref="C17:D18"/>
    <mergeCell ref="E17:H18"/>
    <mergeCell ref="I17:J18"/>
    <mergeCell ref="K17:K18"/>
    <mergeCell ref="L18:M18"/>
    <mergeCell ref="B13:B14"/>
    <mergeCell ref="B15:B16"/>
    <mergeCell ref="N12:O12"/>
    <mergeCell ref="C9:D10"/>
    <mergeCell ref="A9:A10"/>
    <mergeCell ref="E9:H10"/>
    <mergeCell ref="I9:J10"/>
    <mergeCell ref="K9:K10"/>
    <mergeCell ref="L9:M9"/>
    <mergeCell ref="B9:B10"/>
    <mergeCell ref="B11:B12"/>
    <mergeCell ref="A15:A16"/>
    <mergeCell ref="AF11:AF12"/>
    <mergeCell ref="L12:M12"/>
    <mergeCell ref="A13:A14"/>
    <mergeCell ref="C11:D12"/>
    <mergeCell ref="R11:S12"/>
    <mergeCell ref="X11:Y12"/>
    <mergeCell ref="AD11:AD12"/>
    <mergeCell ref="AE9:AE10"/>
    <mergeCell ref="AF9:AF10"/>
    <mergeCell ref="L10:M10"/>
    <mergeCell ref="N10:O10"/>
    <mergeCell ref="A11:A12"/>
    <mergeCell ref="P9:Q10"/>
    <mergeCell ref="R9:S10"/>
    <mergeCell ref="X9:Y10"/>
    <mergeCell ref="AD9:AD10"/>
    <mergeCell ref="P11:Q12"/>
    <mergeCell ref="N11:O11"/>
    <mergeCell ref="E11:H12"/>
    <mergeCell ref="I11:J12"/>
    <mergeCell ref="K11:K12"/>
    <mergeCell ref="L11:M11"/>
    <mergeCell ref="N9:O9"/>
    <mergeCell ref="AE11:AE12"/>
    <mergeCell ref="A1:AD1"/>
    <mergeCell ref="A2:AD2"/>
    <mergeCell ref="A5:AF6"/>
    <mergeCell ref="A7:A8"/>
    <mergeCell ref="C7:D8"/>
    <mergeCell ref="E7:H8"/>
    <mergeCell ref="I7:J8"/>
    <mergeCell ref="K7:K8"/>
    <mergeCell ref="L7:M7"/>
    <mergeCell ref="N7:O7"/>
    <mergeCell ref="AE7:AE8"/>
    <mergeCell ref="AF7:AF8"/>
    <mergeCell ref="L8:M8"/>
    <mergeCell ref="N8:O8"/>
    <mergeCell ref="AD7:AD8"/>
    <mergeCell ref="P7:Q8"/>
    <mergeCell ref="R7:S8"/>
    <mergeCell ref="X7:Y8"/>
    <mergeCell ref="AC7:AC8"/>
    <mergeCell ref="B7:B8"/>
  </mergeCells>
  <phoneticPr fontId="1"/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順位</vt:lpstr>
      <vt:lpstr>Ｇ</vt:lpstr>
      <vt:lpstr>Ｃ</vt:lpstr>
      <vt:lpstr>Ｔ</vt:lpstr>
      <vt:lpstr>S</vt:lpstr>
      <vt:lpstr>Ｄ</vt:lpstr>
      <vt:lpstr>Ｗ</vt:lpstr>
      <vt:lpstr>F</vt:lpstr>
      <vt:lpstr>Ｂ</vt:lpstr>
      <vt:lpstr>Ｏ</vt:lpstr>
      <vt:lpstr>L</vt:lpstr>
      <vt:lpstr>Ｈ</vt:lpstr>
      <vt:lpstr>Bu</vt:lpstr>
      <vt:lpstr>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Mayuge_Admin</dc:creator>
  <cp:lastModifiedBy>Mayuge_Admin</cp:lastModifiedBy>
  <cp:lastPrinted>2018-07-12T14:39:28Z</cp:lastPrinted>
  <dcterms:created xsi:type="dcterms:W3CDTF">2015-06-19T14:56:21Z</dcterms:created>
  <dcterms:modified xsi:type="dcterms:W3CDTF">2020-09-22T02:30:14Z</dcterms:modified>
</cp:coreProperties>
</file>